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board diversity" sheetId="3" r:id="rId3"/>
    <sheet name="stock ownership of certain" sheetId="4" r:id="rId4"/>
    <sheet name="a base salaries" sheetId="5" r:id="rId5"/>
    <sheet name="b performancebased annual" sheetId="6" r:id="rId6"/>
    <sheet name="c longterm incentive awards" sheetId="7" r:id="rId7"/>
    <sheet name="fiscal year 2023 summary c" sheetId="8" r:id="rId8"/>
    <sheet name="fiscal year 2023 grant of" sheetId="9" r:id="rId9"/>
    <sheet name="fiscal year 2023 outstandi" sheetId="10" r:id="rId10"/>
    <sheet name="option exercises and stock" sheetId="11" r:id="rId11"/>
    <sheet name="double trigger severance b" sheetId="12" r:id="rId12"/>
    <sheet name="equity compensation plan i" sheetId="13" r:id="rId13"/>
    <sheet name="pay versus performance" sheetId="14" r:id="rId14"/>
    <sheet name="pay versus performance-1" sheetId="15" r:id="rId15"/>
    <sheet name="pay versus performance-2" sheetId="16" r:id="rId16"/>
    <sheet name="audit fees" sheetId="17" r:id="rId17"/>
  </sheets>
  <definedNames/>
  <calcPr fullCalcOnLoad="1"/>
</workbook>
</file>

<file path=xl/sharedStrings.xml><?xml version="1.0" encoding="utf-8"?>
<sst xmlns="http://schemas.openxmlformats.org/spreadsheetml/2006/main" count="544" uniqueCount="198">
  <si>
    <t>Director Compensation</t>
  </si>
  <si>
    <t>Name</t>
  </si>
  <si>
    <t>Fees Earned or  
 Paid in Cash  
 ($) (1)</t>
  </si>
  <si>
    <t>Stock Awards  
 ($) (2)(3)</t>
  </si>
  <si>
    <t>Option Awards  
 ($) (2)(4)</t>
  </si>
  <si>
    <t>Total  
 ($)</t>
  </si>
  <si>
    <t>Anna Fieler (5)</t>
  </si>
  <si>
    <t>Matthew Glickman</t>
  </si>
  <si>
    <t>Asmau Ahmed</t>
  </si>
  <si>
    <t>Stuart M. Huizinga</t>
  </si>
  <si>
    <t>David Pauldine</t>
  </si>
  <si>
    <t>Andrew Sheehan</t>
  </si>
  <si>
    <t>James Simons</t>
  </si>
  <si>
    <t>Hillary Smith</t>
  </si>
  <si>
    <t>Grant Date</t>
  </si>
  <si>
    <t>Securities  
 Underlying  
 Stock  
 Awards  
 (#)</t>
  </si>
  <si>
    <t>Securities Underlying Options Awards  
 (#)</t>
  </si>
  <si>
    <t>Per Share Exercise Price of Option  
 ($)</t>
  </si>
  <si>
    <t>Per Share Grant Date Fair Value of Equity Award  
 ($) (1)</t>
  </si>
  <si>
    <t>Grant Date Fair Value of Equity Awards  
 ($) (1)</t>
  </si>
  <si>
    <t>October 31, 2022</t>
  </si>
  <si>
    <t>Anna Fieler</t>
  </si>
  <si>
    <t>August 25, 2022</t>
  </si>
  <si>
    <t>November 9, 2022</t>
  </si>
  <si>
    <t>February 14, 2022</t>
  </si>
  <si>
    <t>May 10, 2023</t>
  </si>
  <si>
    <t>Board Diversity</t>
  </si>
  <si>
    <t>Board Diversity Matrix (As of September 11, 2023)</t>
  </si>
  <si>
    <t>Total Number of Directors</t>
  </si>
  <si>
    <t>Female</t>
  </si>
  <si>
    <t>Male</t>
  </si>
  <si>
    <t>Non-Binary</t>
  </si>
  <si>
    <t>Did Not  
 Disclose Gender</t>
  </si>
  <si>
    <t>Part I: Gender Identity</t>
  </si>
  <si>
    <t>Directors</t>
  </si>
  <si>
    <t>Part II: Demographic Background</t>
  </si>
  <si>
    <t>African American or Black</t>
  </si>
  <si>
    <t>Alaskan Native or Native American</t>
  </si>
  <si>
    <t>Asian</t>
  </si>
  <si>
    <t>Hispanic or Latinx</t>
  </si>
  <si>
    <t>Native Hawaiian or Pacific Islander</t>
  </si>
  <si>
    <t>White</t>
  </si>
  <si>
    <t>Two or More Races or Ethnicities</t>
  </si>
  <si>
    <t>LGBTQ+</t>
  </si>
  <si>
    <t>Did Not Disclose Demographic Background</t>
  </si>
  <si>
    <t>STOCK OWNERSHIP OF CERTAIN BENEFICIAL OWNERS AND MANAGEMENT</t>
  </si>
  <si>
    <t>Common Stock</t>
  </si>
  <si>
    <t>Shares Beneficially Owned</t>
  </si>
  <si>
    <t>% of  
 Class</t>
  </si>
  <si>
    <t>Directors:</t>
  </si>
  <si>
    <t>Asmau Ahmed (1)</t>
  </si>
  <si>
    <t>*</t>
  </si>
  <si>
    <t>Anna Fieler (2)</t>
  </si>
  <si>
    <t>Matthew Glickman (3)</t>
  </si>
  <si>
    <t>Stuart M. Huizinga (4)</t>
  </si>
  <si>
    <t>David Pauldine (5)</t>
  </si>
  <si>
    <t>Andrew Sheehan (6)</t>
  </si>
  <si>
    <t>James Simons (7)</t>
  </si>
  <si>
    <t>Hillary Smith (8)</t>
  </si>
  <si>
    <t>Named Executive Officers (9) :</t>
  </si>
  <si>
    <t>Douglas Valenti (10)</t>
  </si>
  <si>
    <t>3.5%</t>
  </si>
  <si>
    <t>Gregory Wong</t>
  </si>
  <si>
    <t>Nina Bhanap</t>
  </si>
  <si>
    <t>Martin Collins</t>
  </si>
  <si>
    <t>Timothy Stevens</t>
  </si>
  <si>
    <t>__</t>
  </si>
  <si>
    <t>Executive Officers and Directors as a group (10 persons) (9)(12)</t>
  </si>
  <si>
    <t>5.3%</t>
  </si>
  <si>
    <t>Other 5% Stockholders:</t>
  </si>
  <si>
    <t>BlackRock, Inc. (13) ,  
 55 East 52 nd  Street, New York, NY 10055</t>
  </si>
  <si>
    <t>16.0%</t>
  </si>
  <si>
    <t>Private Capital Management, LLC (14) ,  
 8889 Pelican Bay Boulevard, Suite 500, Naples, FL 34108</t>
  </si>
  <si>
    <t>10.7%</t>
  </si>
  <si>
    <t>The Vanguard Group (15) ,  
 100 Vanguard Boulevard, Malvern, PA 19355</t>
  </si>
  <si>
    <t>6.6%</t>
  </si>
  <si>
    <t>(a) Base Salaries</t>
  </si>
  <si>
    <t>Named Executive Officer</t>
  </si>
  <si>
    <t>Fiscal Year 2022 Annual Base Salary  
 ($)</t>
  </si>
  <si>
    <t>Fiscal Year 2023 Annual Base Salary  
 ($)</t>
  </si>
  <si>
    <t>Percent  
 Change  
 (%)</t>
  </si>
  <si>
    <t>Douglas Valenti</t>
  </si>
  <si>
    <t>Tim Stevens</t>
  </si>
  <si>
    <t>Martin J. Collins</t>
  </si>
  <si>
    <t>(b) Performance-Based Annual Cash Bonuses</t>
  </si>
  <si>
    <t>Fiscal Year 2022  
 Bonus Payout  
 ($)</t>
  </si>
  <si>
    <t>Fiscal Year 2023  
 Target Bonus  
 Opportunity  
 ($)</t>
  </si>
  <si>
    <t>Fiscal Year 2023  
 Bonus Payout  
 ($)</t>
  </si>
  <si>
    <t>Fiscal Year 2023  
 Bonus Payout as a  
 % of Target  
 (%)</t>
  </si>
  <si>
    <t>30%</t>
  </si>
  <si>
    <t>50%</t>
  </si>
  <si>
    <t>(c) Long-Term Incentive Awards</t>
  </si>
  <si>
    <t>Number of  
 Shares Subject to  
 Service-Vesting  
 RSU Grant 
 (#) (1)</t>
  </si>
  <si>
    <t>Grant Date  
 Fair Value of  
 Service-Vesting  
 RSU Grant 
 ($) (2)</t>
  </si>
  <si>
    <t>Number of  
 Shares Subject to  
 Performance-Vesting  
 RSU Grant  
 (Target) 
 (#) (3)</t>
  </si>
  <si>
    <t>Grant Date  
 Fair Value of  
 Performance-Vesting 
  RSU Grant  
 (Target) 
 ($) (4)</t>
  </si>
  <si>
    <t>Fiscal Year 2023 Summary Compensation Table</t>
  </si>
  <si>
    <t>Name and Position</t>
  </si>
  <si>
    <t>Fiscal  
 Year</t>
  </si>
  <si>
    <t>Salary  
 ($)</t>
  </si>
  <si>
    <t>Bonus  
 ($)</t>
  </si>
  <si>
    <t>Stock  
 Awards  
 ($) (1)</t>
  </si>
  <si>
    <t>Non-Equity  
 Incentive Plan  
 Compensation  
 ($) (2)</t>
  </si>
  <si>
    <t>Total  
 Compensation  
 ($)</t>
  </si>
  <si>
    <t>Chairperson and Chief Executive</t>
  </si>
  <si>
    <t>Officer</t>
  </si>
  <si>
    <t>Chief Financial Officer</t>
  </si>
  <si>
    <t>Chief Technology Officer and</t>
  </si>
  <si>
    <t>President, Product and Technology</t>
  </si>
  <si>
    <t>Chief Operating Officer</t>
  </si>
  <si>
    <t>Chief Legal and Privacy Officer</t>
  </si>
  <si>
    <t>Fiscal Year 2023 Grant of Plan-Based Awards Table</t>
  </si>
  <si>
    <t>Estimated  
 Future  
 Payouts  
 Under  
 Non-Equity  
 Incentive  
 Plan  
 Awards:  
 Threshold  
 ($) (1)</t>
  </si>
  <si>
    <t>Estimated  
 Future  
 Payouts  
 Under  
 Non-Equity Incentive  
 Plan  
 Awards:  
 Target  
 ($) (2)</t>
  </si>
  <si>
    <t>Estimated  
 Future  
 Payouts  
 Under  
 Non-Equity  
 Incentive  
 Plan  
 Awards:  
 Maximum  
 ($) (3)</t>
  </si>
  <si>
    <t>Estimated  
 Future  
 Payouts  
 Under  
 Equity  
 Incentive  
 Plan  
 Awards:  
 Target  
 (#) (5)</t>
  </si>
  <si>
    <t>All Other  
 Stock  
 Awards:  
 Number of  
 Shares of  
 Stock or  
 Units</t>
  </si>
  <si>
    <t>All Other  
 Option  
 Awards:  
 Number of  
 Securities  
 Underlying  
 Options  
 (#)</t>
  </si>
  <si>
    <t>Exercise  
 or Base  
 Price of  
 Option  
 Awards  
 ($/Sh)</t>
  </si>
  <si>
    <t>Grant Date  
 Fair Value  
 of Equity  
 Awards  
 ($) (4)</t>
  </si>
  <si>
    <t>—</t>
  </si>
  <si>
    <t>26-Jul-22</t>
  </si>
  <si>
    <t>Fiscal Year 2023 Outstanding Equity Awards at Fiscal Year-End Table</t>
  </si>
  <si>
    <t>Option Awards</t>
  </si>
  <si>
    <t>Stock Awards</t>
  </si>
  <si>
    <t>Number of  
 Securities  
 Underlying  
 Unexercised  
 Options  
 Exercisable 
 (#)</t>
  </si>
  <si>
    <t>Number of  
 Securities  
 Underlying  
 Unexercised  
 Options  
 Unexercisable 
 (#) (1)</t>
  </si>
  <si>
    <t>Option  
 Exercise  
 Price 
 ($)</t>
  </si>
  <si>
    <t>Option  
 Expiration  
 Date</t>
  </si>
  <si>
    <t>Number of  
 Shares or  
 Units of  
 Stock That  
 Have Not  
 Vested 
 (#) (2)</t>
  </si>
  <si>
    <t>Market  
 Value of  
 Shares or  
 Units of  
 Stock That  
 Have Not  
 Vested 
 ($) (3)</t>
  </si>
  <si>
    <t>July 25, 2019</t>
  </si>
  <si>
    <t>​ (7)</t>
  </si>
  <si>
    <t>July 29, 2020</t>
  </si>
  <si>
    <t>​ (6)</t>
  </si>
  <si>
    <t>July 26, 2021</t>
  </si>
  <si>
    <t>​ (5)</t>
  </si>
  <si>
    <t>July 26, 2022</t>
  </si>
  <si>
    <t>​ (4)</t>
  </si>
  <si>
    <t>July 29, 2016</t>
  </si>
  <si>
    <t>July 28, 2023</t>
  </si>
  <si>
    <t>July 27, 2017</t>
  </si>
  <si>
    <t>July 28, 2024</t>
  </si>
  <si>
    <t>October 31, 2019</t>
  </si>
  <si>
    <t>January 29, 2020</t>
  </si>
  <si>
    <t>Option Exercises and Stock Vested in Fiscal Year 2023 Table</t>
  </si>
  <si>
    <t>Number of Shares Acquired on Exercise  
 (#)</t>
  </si>
  <si>
    <t>Value Realized on Exercise  
 ($) (1)</t>
  </si>
  <si>
    <t>Number of Shares Acquired on Vesting  
 (#)</t>
  </si>
  <si>
    <t>Value Realized on Vesting  
 ($) (2)</t>
  </si>
  <si>
    <t>Double Trigger Severance Benefits</t>
  </si>
  <si>
    <t>Base  
 Salary  
 ($)</t>
  </si>
  <si>
    <t>Target  
 Bonus  
 ($)</t>
  </si>
  <si>
    <t>Health and  
 Welfare  
 Benefits  
 ($)</t>
  </si>
  <si>
    <t>Value of  
 Stock Award  
 Acceleration  
 Benefit  
 ($) (1)</t>
  </si>
  <si>
    <t>Value of  
 Option Award  
 Acceleration  
 Benefit  
 ($) (2)</t>
  </si>
  <si>
    <t>Equity Compensation Plan Information</t>
  </si>
  <si>
    <t>Plan Category</t>
  </si>
  <si>
    <t>Number of  
 Securities to  
 be Issued upon  
 Exercise of  
 Outstanding  
 Options,  
 Warrants and  
 Rights 
 (#)(a)</t>
  </si>
  <si>
    <t>Weighted- 
 average  
 Exercise Price  
 of Outstanding  
 Options,  
 Warrants and  
 Rights 
 ($)(b) (1)</t>
  </si>
  <si>
    <t>Number of  
 Securities  
 Remaining  
 Available for  
 Future Issuance  
 Under Equity  
 Compensation  
 Plans  
 (Excluding  
 Securities  
 Reflected in  
 Column (a)) 
 (#)(c)</t>
  </si>
  <si>
    <t>Equity compensation plans approved by security holders</t>
  </si>
  <si>
    <t>​ (2)</t>
  </si>
  <si>
    <t>Equity compensation plans not approved by security holders</t>
  </si>
  <si>
    <t>Total</t>
  </si>
  <si>
    <t>Pay Versus Performance</t>
  </si>
  <si>
    <t>Year (1)</t>
  </si>
  <si>
    <t>Summary Compensation Table Total for PEO (2)</t>
  </si>
  <si>
    <t>Compensation Actually Paid for PEO (3)</t>
  </si>
  <si>
    <t>Average Summary Compensation Table Total for Non-PEO NEOs (4)</t>
  </si>
  <si>
    <t>Average Compensation Actually Paid for Non-PEO NEOs (5)</t>
  </si>
  <si>
    <t>Value of Initial Fixed $100 Investment Based On:</t>
  </si>
  <si>
    <t>Net  
 Income</t>
  </si>
  <si>
    <t>Company- Selected Measure: Revenue (8)</t>
  </si>
  <si>
    <t>Total Shareholder Return (6)</t>
  </si>
  <si>
    <t>Peer Group Total Shareholder Return (7)</t>
  </si>
  <si>
    <t>PEO (D. Valenti)</t>
  </si>
  <si>
    <t>+/-</t>
  </si>
  <si>
    <t>2021</t>
  </si>
  <si>
    <t>2022</t>
  </si>
  <si>
    <t>2023</t>
  </si>
  <si>
    <t>Summary Compensation Table – Total Compensation</t>
  </si>
  <si>
    <t>-</t>
  </si>
  <si>
    <t>Grant Date Fair Value of Stock Awards and Option Awards Granted in Fiscal Year</t>
  </si>
  <si>
    <t>+</t>
  </si>
  <si>
    <t>Fair Value at Fiscal Year End of Outstanding and Unvested Stock Awards and Option Awards Granted in Fiscal Year</t>
  </si>
  <si>
    <t>Change in Fair Value of Outstanding and Unvested Stock Awards and Option Awards Granted in Prior Fiscal Years</t>
  </si>
  <si>
    <t>Fair Value at Vesting of Stock Awards and Option Awards Granted in Fiscal Year That Vested During Fiscal Year</t>
  </si>
  <si>
    <t>Change in Fair Value as of Vesting Date of Stock Awards and Option Awards Granted in Prior Fiscal Years For Which Applicable Vesting Conditions Were Satisfied During Fiscal Year</t>
  </si>
  <si>
    <t>Fair Value as of Prior Fiscal Year End of Stock Awards and Option Awards Granted in Prior Fiscal Years That Failed to Meet Applicable Vesting Conditions During Fiscal Year</t>
  </si>
  <si>
    <t>Compensation Actually Paid</t>
  </si>
  <si>
    <t>NEO Average</t>
  </si>
  <si>
    <t>Audit Fees</t>
  </si>
  <si>
    <t>Fiscal Year 
 2022 
 ($)</t>
  </si>
  <si>
    <t>Fiscal Year 
 2023 
 ($)</t>
  </si>
  <si>
    <t>Audit -Related  Fees</t>
  </si>
  <si>
    <t>Tax Fees</t>
  </si>
  <si>
    <t>All Other Fees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</si>
</sst>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27.7109375" style="0" customWidth="1"/>
    <col min="8" max="8" width="8.7109375" style="0" customWidth="1"/>
    <col min="9" max="9" width="12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39.75" customHeight="1">
      <c r="A4" s="2" t="s">
        <v>1</v>
      </c>
      <c r="C4" s="3" t="s">
        <v>2</v>
      </c>
      <c r="E4" s="3" t="s">
        <v>3</v>
      </c>
      <c r="G4" s="3" t="s">
        <v>4</v>
      </c>
      <c r="I4" s="3" t="s">
        <v>5</v>
      </c>
    </row>
    <row r="5" spans="1:9" ht="15">
      <c r="A5" t="s">
        <v>6</v>
      </c>
      <c r="C5" s="4">
        <v>55000</v>
      </c>
      <c r="E5" s="4">
        <v>144998</v>
      </c>
      <c r="G5" s="5">
        <v>0</v>
      </c>
      <c r="I5" s="4">
        <v>199998</v>
      </c>
    </row>
    <row r="6" spans="1:9" ht="15">
      <c r="A6" t="s">
        <v>7</v>
      </c>
      <c r="C6" s="4">
        <v>55000</v>
      </c>
      <c r="E6" s="4">
        <v>144998</v>
      </c>
      <c r="G6" s="5">
        <v>0</v>
      </c>
      <c r="I6" s="4">
        <v>199998</v>
      </c>
    </row>
    <row r="7" spans="1:9" ht="15">
      <c r="A7" t="s">
        <v>8</v>
      </c>
      <c r="C7" s="4">
        <v>45000</v>
      </c>
      <c r="E7" s="4">
        <v>144998</v>
      </c>
      <c r="G7" s="5">
        <v>0</v>
      </c>
      <c r="I7" s="4">
        <v>189998</v>
      </c>
    </row>
    <row r="8" spans="1:9" ht="15">
      <c r="A8" t="s">
        <v>9</v>
      </c>
      <c r="C8" s="4">
        <v>76000</v>
      </c>
      <c r="E8" s="4">
        <v>144998</v>
      </c>
      <c r="G8" s="5">
        <v>0</v>
      </c>
      <c r="I8" s="4">
        <v>220998</v>
      </c>
    </row>
    <row r="9" spans="1:9" ht="15">
      <c r="A9" t="s">
        <v>10</v>
      </c>
      <c r="C9" s="4">
        <v>72000</v>
      </c>
      <c r="E9" s="4">
        <v>144998</v>
      </c>
      <c r="G9" s="5">
        <v>0</v>
      </c>
      <c r="I9" s="4">
        <v>216998</v>
      </c>
    </row>
    <row r="10" spans="1:9" ht="15">
      <c r="A10" t="s">
        <v>11</v>
      </c>
      <c r="C10" s="4">
        <v>59000</v>
      </c>
      <c r="E10" s="4">
        <v>144998</v>
      </c>
      <c r="G10" s="5">
        <v>0</v>
      </c>
      <c r="I10" s="4">
        <v>203998</v>
      </c>
    </row>
    <row r="11" spans="1:9" ht="15">
      <c r="A11" t="s">
        <v>12</v>
      </c>
      <c r="C11" s="4">
        <v>69500</v>
      </c>
      <c r="E11" s="4">
        <v>144998</v>
      </c>
      <c r="G11" s="5">
        <v>0</v>
      </c>
      <c r="I11" s="4">
        <v>214498</v>
      </c>
    </row>
    <row r="12" spans="1:9" ht="15">
      <c r="A12" t="s">
        <v>13</v>
      </c>
      <c r="C12" s="4">
        <v>51000</v>
      </c>
      <c r="E12" s="4">
        <v>144998</v>
      </c>
      <c r="G12" s="5">
        <v>0</v>
      </c>
      <c r="I12" s="4">
        <v>195998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50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84.8515625" style="0" customWidth="1"/>
    <col min="6" max="6" width="8.7109375" style="0" customWidth="1"/>
    <col min="7" max="7" width="90.8515625" style="0" customWidth="1"/>
    <col min="8" max="8" width="8.7109375" style="0" customWidth="1"/>
    <col min="9" max="9" width="33.7109375" style="0" customWidth="1"/>
    <col min="10" max="10" width="8.7109375" style="0" customWidth="1"/>
    <col min="11" max="11" width="28.7109375" style="0" customWidth="1"/>
    <col min="12" max="12" width="8.7109375" style="0" customWidth="1"/>
    <col min="13" max="13" width="10.7109375" style="0" customWidth="1"/>
    <col min="14" max="14" width="5.7109375" style="0" customWidth="1"/>
    <col min="15" max="15" width="8.7109375" style="0" customWidth="1"/>
    <col min="16" max="16" width="89.8515625" style="0" customWidth="1"/>
    <col min="17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spans="3:16" ht="15">
      <c r="C4" s="9" t="s">
        <v>123</v>
      </c>
      <c r="D4" s="9"/>
      <c r="E4" s="9"/>
      <c r="F4" s="9"/>
      <c r="G4" s="9"/>
      <c r="H4" s="9"/>
      <c r="I4" s="9"/>
      <c r="J4" s="9"/>
      <c r="K4" s="9"/>
      <c r="M4" s="9" t="s">
        <v>124</v>
      </c>
      <c r="N4" s="9"/>
      <c r="O4" s="9"/>
      <c r="P4" s="9"/>
    </row>
    <row r="5" spans="1:16" ht="39.75" customHeight="1">
      <c r="A5" s="2" t="s">
        <v>1</v>
      </c>
      <c r="C5" s="6" t="s">
        <v>14</v>
      </c>
      <c r="E5" s="3" t="s">
        <v>125</v>
      </c>
      <c r="G5" s="3" t="s">
        <v>126</v>
      </c>
      <c r="I5" s="3" t="s">
        <v>127</v>
      </c>
      <c r="K5" s="3" t="s">
        <v>128</v>
      </c>
      <c r="M5" s="11" t="s">
        <v>129</v>
      </c>
      <c r="N5" s="11"/>
      <c r="P5" s="3" t="s">
        <v>130</v>
      </c>
    </row>
    <row r="6" spans="1:16" ht="15">
      <c r="A6" t="s">
        <v>81</v>
      </c>
      <c r="C6" s="7" t="s">
        <v>131</v>
      </c>
      <c r="E6" s="12" t="s">
        <v>120</v>
      </c>
      <c r="G6" s="12" t="s">
        <v>120</v>
      </c>
      <c r="I6" s="12" t="s">
        <v>120</v>
      </c>
      <c r="K6" s="7" t="s">
        <v>120</v>
      </c>
      <c r="M6" s="4">
        <v>6250</v>
      </c>
      <c r="N6" s="12"/>
      <c r="P6" s="4">
        <v>55188</v>
      </c>
    </row>
    <row r="7" spans="3:16" ht="15">
      <c r="C7" s="7" t="s">
        <v>131</v>
      </c>
      <c r="E7" s="12" t="s">
        <v>120</v>
      </c>
      <c r="G7" s="12" t="s">
        <v>120</v>
      </c>
      <c r="I7" s="12" t="s">
        <v>120</v>
      </c>
      <c r="K7" s="7" t="s">
        <v>120</v>
      </c>
      <c r="M7" s="4">
        <v>6250</v>
      </c>
      <c r="N7" s="15" t="s">
        <v>132</v>
      </c>
      <c r="P7" s="4">
        <v>55188</v>
      </c>
    </row>
    <row r="8" spans="3:16" ht="15">
      <c r="C8" s="7" t="s">
        <v>133</v>
      </c>
      <c r="E8" s="12" t="s">
        <v>120</v>
      </c>
      <c r="G8" s="12" t="s">
        <v>120</v>
      </c>
      <c r="I8" s="12" t="s">
        <v>120</v>
      </c>
      <c r="K8" s="7" t="s">
        <v>120</v>
      </c>
      <c r="M8" s="4">
        <v>31250</v>
      </c>
      <c r="N8" s="12"/>
      <c r="P8" s="4">
        <v>275938</v>
      </c>
    </row>
    <row r="9" spans="3:16" ht="15">
      <c r="C9" s="7" t="s">
        <v>133</v>
      </c>
      <c r="E9" s="12" t="s">
        <v>120</v>
      </c>
      <c r="G9" s="12" t="s">
        <v>120</v>
      </c>
      <c r="I9" s="12" t="s">
        <v>120</v>
      </c>
      <c r="K9" s="7" t="s">
        <v>120</v>
      </c>
      <c r="M9" s="4">
        <v>31250</v>
      </c>
      <c r="N9" s="15" t="s">
        <v>134</v>
      </c>
      <c r="P9" s="4">
        <v>275938</v>
      </c>
    </row>
    <row r="10" spans="3:16" ht="15">
      <c r="C10" s="7" t="s">
        <v>135</v>
      </c>
      <c r="E10" s="12" t="s">
        <v>120</v>
      </c>
      <c r="G10" s="12" t="s">
        <v>120</v>
      </c>
      <c r="I10" s="12" t="s">
        <v>120</v>
      </c>
      <c r="K10" s="7" t="s">
        <v>120</v>
      </c>
      <c r="M10" s="4">
        <v>56250</v>
      </c>
      <c r="N10" s="12"/>
      <c r="P10" s="4">
        <v>496688</v>
      </c>
    </row>
    <row r="11" spans="3:16" ht="15">
      <c r="C11" s="7" t="s">
        <v>135</v>
      </c>
      <c r="E11" s="12" t="s">
        <v>120</v>
      </c>
      <c r="G11" s="12" t="s">
        <v>120</v>
      </c>
      <c r="I11" s="12" t="s">
        <v>120</v>
      </c>
      <c r="K11" s="7" t="s">
        <v>120</v>
      </c>
      <c r="M11" s="4">
        <v>56250</v>
      </c>
      <c r="N11" s="15" t="s">
        <v>136</v>
      </c>
      <c r="P11" s="4">
        <v>496688</v>
      </c>
    </row>
    <row r="12" spans="3:16" ht="15">
      <c r="C12" s="7" t="s">
        <v>137</v>
      </c>
      <c r="E12" s="12" t="s">
        <v>120</v>
      </c>
      <c r="G12" s="12" t="s">
        <v>120</v>
      </c>
      <c r="I12" s="12" t="s">
        <v>120</v>
      </c>
      <c r="K12" s="7" t="s">
        <v>120</v>
      </c>
      <c r="M12" s="4">
        <v>190000</v>
      </c>
      <c r="N12" s="12"/>
      <c r="P12" s="4">
        <v>1677700</v>
      </c>
    </row>
    <row r="13" spans="3:16" ht="15">
      <c r="C13" s="7" t="s">
        <v>137</v>
      </c>
      <c r="E13" s="12" t="s">
        <v>120</v>
      </c>
      <c r="G13" s="12" t="s">
        <v>120</v>
      </c>
      <c r="I13" s="12" t="s">
        <v>120</v>
      </c>
      <c r="K13" s="7" t="s">
        <v>120</v>
      </c>
      <c r="M13" s="4">
        <v>190000</v>
      </c>
      <c r="N13" s="15" t="s">
        <v>138</v>
      </c>
      <c r="P13" s="4">
        <v>1677700</v>
      </c>
    </row>
    <row r="14" spans="1:16" ht="15">
      <c r="A14" t="s">
        <v>62</v>
      </c>
      <c r="C14" s="7" t="s">
        <v>139</v>
      </c>
      <c r="E14" s="4">
        <v>100000</v>
      </c>
      <c r="G14" s="12" t="s">
        <v>120</v>
      </c>
      <c r="I14" s="8">
        <v>3.63</v>
      </c>
      <c r="K14" s="7" t="s">
        <v>140</v>
      </c>
      <c r="M14" s="12" t="s">
        <v>120</v>
      </c>
      <c r="N14" s="12"/>
      <c r="P14" s="12" t="s">
        <v>120</v>
      </c>
    </row>
    <row r="15" spans="3:16" ht="15">
      <c r="C15" s="7" t="s">
        <v>141</v>
      </c>
      <c r="E15" s="4">
        <v>40000</v>
      </c>
      <c r="G15" s="12" t="s">
        <v>120</v>
      </c>
      <c r="I15" s="8">
        <v>4.01</v>
      </c>
      <c r="K15" s="7" t="s">
        <v>142</v>
      </c>
      <c r="M15" s="12" t="s">
        <v>120</v>
      </c>
      <c r="N15" s="12"/>
      <c r="P15" s="12" t="s">
        <v>120</v>
      </c>
    </row>
    <row r="16" spans="3:16" ht="15">
      <c r="C16" s="7" t="s">
        <v>131</v>
      </c>
      <c r="E16" s="12" t="s">
        <v>120</v>
      </c>
      <c r="G16" s="12" t="s">
        <v>120</v>
      </c>
      <c r="I16" s="12" t="s">
        <v>120</v>
      </c>
      <c r="K16" s="7" t="s">
        <v>120</v>
      </c>
      <c r="M16" s="4">
        <v>2500</v>
      </c>
      <c r="N16" s="12"/>
      <c r="P16" s="4">
        <v>22075</v>
      </c>
    </row>
    <row r="17" spans="3:16" ht="15">
      <c r="C17" s="7" t="s">
        <v>131</v>
      </c>
      <c r="E17" s="12" t="s">
        <v>120</v>
      </c>
      <c r="G17" s="12" t="s">
        <v>120</v>
      </c>
      <c r="I17" s="12" t="s">
        <v>120</v>
      </c>
      <c r="K17" s="7" t="s">
        <v>120</v>
      </c>
      <c r="M17" s="4">
        <v>2500</v>
      </c>
      <c r="N17" s="15" t="s">
        <v>132</v>
      </c>
      <c r="P17" s="4">
        <v>22075</v>
      </c>
    </row>
    <row r="18" spans="3:16" ht="15">
      <c r="C18" s="7" t="s">
        <v>133</v>
      </c>
      <c r="E18" s="12" t="s">
        <v>120</v>
      </c>
      <c r="G18" s="12" t="s">
        <v>120</v>
      </c>
      <c r="I18" s="12" t="s">
        <v>120</v>
      </c>
      <c r="K18" s="7" t="s">
        <v>120</v>
      </c>
      <c r="M18" s="4">
        <v>12813</v>
      </c>
      <c r="N18" s="12"/>
      <c r="P18" s="4">
        <v>113139</v>
      </c>
    </row>
    <row r="19" spans="3:16" ht="15">
      <c r="C19" s="7" t="s">
        <v>133</v>
      </c>
      <c r="E19" s="12" t="s">
        <v>120</v>
      </c>
      <c r="G19" s="12" t="s">
        <v>120</v>
      </c>
      <c r="I19" s="12" t="s">
        <v>120</v>
      </c>
      <c r="K19" s="7" t="s">
        <v>120</v>
      </c>
      <c r="M19" s="4">
        <v>12815</v>
      </c>
      <c r="N19" s="15" t="s">
        <v>134</v>
      </c>
      <c r="P19" s="4">
        <v>113156</v>
      </c>
    </row>
    <row r="20" spans="3:16" ht="15">
      <c r="C20" s="7" t="s">
        <v>135</v>
      </c>
      <c r="E20" s="12" t="s">
        <v>120</v>
      </c>
      <c r="G20" s="12" t="s">
        <v>120</v>
      </c>
      <c r="I20" s="12" t="s">
        <v>120</v>
      </c>
      <c r="K20" s="7" t="s">
        <v>120</v>
      </c>
      <c r="M20" s="4">
        <v>22500</v>
      </c>
      <c r="N20" s="12"/>
      <c r="P20" s="4">
        <v>198675</v>
      </c>
    </row>
    <row r="21" spans="3:16" ht="15">
      <c r="C21" s="7" t="s">
        <v>135</v>
      </c>
      <c r="E21" s="12" t="s">
        <v>120</v>
      </c>
      <c r="G21" s="12" t="s">
        <v>120</v>
      </c>
      <c r="I21" s="12" t="s">
        <v>120</v>
      </c>
      <c r="K21" s="7" t="s">
        <v>120</v>
      </c>
      <c r="M21" s="4">
        <v>22500</v>
      </c>
      <c r="N21" s="15" t="s">
        <v>136</v>
      </c>
      <c r="P21" s="4">
        <v>198675</v>
      </c>
    </row>
    <row r="22" spans="3:16" ht="15">
      <c r="C22" s="7" t="s">
        <v>137</v>
      </c>
      <c r="E22" s="12" t="s">
        <v>120</v>
      </c>
      <c r="G22" s="12" t="s">
        <v>120</v>
      </c>
      <c r="I22" s="12" t="s">
        <v>120</v>
      </c>
      <c r="K22" s="7" t="s">
        <v>120</v>
      </c>
      <c r="M22" s="4">
        <v>75000</v>
      </c>
      <c r="N22" s="12"/>
      <c r="P22" s="4">
        <v>662250</v>
      </c>
    </row>
    <row r="23" spans="3:16" ht="15">
      <c r="C23" s="7" t="s">
        <v>137</v>
      </c>
      <c r="E23" s="12" t="s">
        <v>120</v>
      </c>
      <c r="G23" s="12" t="s">
        <v>120</v>
      </c>
      <c r="I23" s="12" t="s">
        <v>120</v>
      </c>
      <c r="K23" s="7" t="s">
        <v>120</v>
      </c>
      <c r="M23" s="4">
        <v>25000</v>
      </c>
      <c r="N23" s="15" t="s">
        <v>138</v>
      </c>
      <c r="P23" s="4">
        <v>220750</v>
      </c>
    </row>
    <row r="24" spans="1:16" ht="15">
      <c r="A24" t="s">
        <v>63</v>
      </c>
      <c r="C24" s="7" t="s">
        <v>131</v>
      </c>
      <c r="E24" s="12" t="s">
        <v>120</v>
      </c>
      <c r="G24" s="12" t="s">
        <v>120</v>
      </c>
      <c r="I24" s="12" t="s">
        <v>120</v>
      </c>
      <c r="K24" s="7" t="s">
        <v>120</v>
      </c>
      <c r="M24" s="4">
        <v>2500</v>
      </c>
      <c r="N24" s="12"/>
      <c r="P24" s="4">
        <v>22075</v>
      </c>
    </row>
    <row r="25" spans="3:16" ht="15">
      <c r="C25" s="7" t="s">
        <v>131</v>
      </c>
      <c r="E25" s="12" t="s">
        <v>120</v>
      </c>
      <c r="G25" s="12" t="s">
        <v>120</v>
      </c>
      <c r="I25" s="12" t="s">
        <v>120</v>
      </c>
      <c r="K25" s="7" t="s">
        <v>120</v>
      </c>
      <c r="M25" s="4">
        <v>2500</v>
      </c>
      <c r="N25" s="15" t="s">
        <v>132</v>
      </c>
      <c r="P25" s="4">
        <v>22075</v>
      </c>
    </row>
    <row r="26" spans="3:16" ht="15">
      <c r="C26" s="7" t="s">
        <v>143</v>
      </c>
      <c r="E26" s="12" t="s">
        <v>120</v>
      </c>
      <c r="G26" s="12" t="s">
        <v>120</v>
      </c>
      <c r="I26" s="12" t="s">
        <v>120</v>
      </c>
      <c r="K26" s="7" t="s">
        <v>120</v>
      </c>
      <c r="M26" s="4">
        <v>938</v>
      </c>
      <c r="N26" s="12"/>
      <c r="P26" s="4">
        <v>8283</v>
      </c>
    </row>
    <row r="27" spans="3:16" ht="15">
      <c r="C27" s="7" t="s">
        <v>143</v>
      </c>
      <c r="E27" s="12" t="s">
        <v>120</v>
      </c>
      <c r="G27" s="12" t="s">
        <v>120</v>
      </c>
      <c r="I27" s="12" t="s">
        <v>120</v>
      </c>
      <c r="K27" s="7" t="s">
        <v>120</v>
      </c>
      <c r="M27" s="4">
        <v>938</v>
      </c>
      <c r="N27" s="15" t="s">
        <v>132</v>
      </c>
      <c r="P27" s="4">
        <v>8283</v>
      </c>
    </row>
    <row r="28" spans="3:16" ht="15">
      <c r="C28" s="7" t="s">
        <v>144</v>
      </c>
      <c r="E28" s="12" t="s">
        <v>120</v>
      </c>
      <c r="G28" s="12" t="s">
        <v>120</v>
      </c>
      <c r="I28" s="12" t="s">
        <v>120</v>
      </c>
      <c r="K28" s="7" t="s">
        <v>120</v>
      </c>
      <c r="M28" s="4">
        <v>1875</v>
      </c>
      <c r="N28" s="12"/>
      <c r="P28" s="4">
        <v>16556</v>
      </c>
    </row>
    <row r="29" spans="3:16" ht="15">
      <c r="C29" s="7" t="s">
        <v>133</v>
      </c>
      <c r="E29" s="12" t="s">
        <v>120</v>
      </c>
      <c r="G29" s="12" t="s">
        <v>120</v>
      </c>
      <c r="I29" s="12" t="s">
        <v>120</v>
      </c>
      <c r="K29" s="7" t="s">
        <v>120</v>
      </c>
      <c r="M29" s="4">
        <v>15625</v>
      </c>
      <c r="N29" s="12"/>
      <c r="P29" s="4">
        <v>137969</v>
      </c>
    </row>
    <row r="30" spans="3:16" ht="15">
      <c r="C30" s="7" t="s">
        <v>133</v>
      </c>
      <c r="E30" s="12" t="s">
        <v>120</v>
      </c>
      <c r="G30" s="12" t="s">
        <v>120</v>
      </c>
      <c r="I30" s="12" t="s">
        <v>120</v>
      </c>
      <c r="K30" s="7" t="s">
        <v>120</v>
      </c>
      <c r="M30" s="4">
        <v>15625</v>
      </c>
      <c r="N30" s="15" t="s">
        <v>134</v>
      </c>
      <c r="P30" s="4">
        <v>137969</v>
      </c>
    </row>
    <row r="31" spans="3:16" ht="15">
      <c r="C31" s="7" t="s">
        <v>135</v>
      </c>
      <c r="E31" s="12" t="s">
        <v>120</v>
      </c>
      <c r="G31" s="12" t="s">
        <v>120</v>
      </c>
      <c r="I31" s="12" t="s">
        <v>120</v>
      </c>
      <c r="K31" s="7" t="s">
        <v>120</v>
      </c>
      <c r="M31" s="4">
        <v>24188</v>
      </c>
      <c r="N31" s="12"/>
      <c r="P31" s="4">
        <v>213580</v>
      </c>
    </row>
    <row r="32" spans="3:16" ht="15">
      <c r="C32" s="7" t="s">
        <v>135</v>
      </c>
      <c r="E32" s="12" t="s">
        <v>120</v>
      </c>
      <c r="G32" s="12" t="s">
        <v>120</v>
      </c>
      <c r="I32" s="12" t="s">
        <v>120</v>
      </c>
      <c r="K32" s="7" t="s">
        <v>120</v>
      </c>
      <c r="M32" s="4">
        <v>24186</v>
      </c>
      <c r="N32" s="15" t="s">
        <v>136</v>
      </c>
      <c r="P32" s="4">
        <v>213562</v>
      </c>
    </row>
    <row r="33" spans="3:16" ht="15">
      <c r="C33" s="7" t="s">
        <v>137</v>
      </c>
      <c r="E33" s="12" t="s">
        <v>120</v>
      </c>
      <c r="G33" s="12" t="s">
        <v>120</v>
      </c>
      <c r="I33" s="12" t="s">
        <v>120</v>
      </c>
      <c r="K33" s="7" t="s">
        <v>120</v>
      </c>
      <c r="M33" s="4">
        <v>112500</v>
      </c>
      <c r="N33" s="12"/>
      <c r="P33" s="4">
        <v>993375</v>
      </c>
    </row>
    <row r="34" spans="3:16" ht="15">
      <c r="C34" s="7" t="s">
        <v>137</v>
      </c>
      <c r="E34" s="12" t="s">
        <v>120</v>
      </c>
      <c r="G34" s="12" t="s">
        <v>120</v>
      </c>
      <c r="I34" s="12" t="s">
        <v>120</v>
      </c>
      <c r="K34" s="7" t="s">
        <v>120</v>
      </c>
      <c r="M34" s="4">
        <v>37500</v>
      </c>
      <c r="N34" s="15" t="s">
        <v>138</v>
      </c>
      <c r="P34" s="4">
        <v>331125</v>
      </c>
    </row>
    <row r="35" spans="1:16" ht="15">
      <c r="A35" t="s">
        <v>65</v>
      </c>
      <c r="C35" s="7" t="s">
        <v>131</v>
      </c>
      <c r="E35" s="12" t="s">
        <v>120</v>
      </c>
      <c r="G35" s="12" t="s">
        <v>120</v>
      </c>
      <c r="I35" s="12" t="s">
        <v>120</v>
      </c>
      <c r="K35" s="7" t="s">
        <v>120</v>
      </c>
      <c r="M35" s="4">
        <v>2500</v>
      </c>
      <c r="N35" s="12"/>
      <c r="P35" s="4">
        <v>22075</v>
      </c>
    </row>
    <row r="36" spans="3:16" ht="15">
      <c r="C36" s="7" t="s">
        <v>131</v>
      </c>
      <c r="E36" s="12" t="s">
        <v>120</v>
      </c>
      <c r="G36" s="12" t="s">
        <v>120</v>
      </c>
      <c r="I36" s="12" t="s">
        <v>120</v>
      </c>
      <c r="K36" s="7" t="s">
        <v>120</v>
      </c>
      <c r="M36" s="4">
        <v>2500</v>
      </c>
      <c r="N36" s="15" t="s">
        <v>132</v>
      </c>
      <c r="P36" s="4">
        <v>22075</v>
      </c>
    </row>
    <row r="37" spans="3:16" ht="15">
      <c r="C37" s="7" t="s">
        <v>133</v>
      </c>
      <c r="E37" s="12" t="s">
        <v>120</v>
      </c>
      <c r="G37" s="12" t="s">
        <v>120</v>
      </c>
      <c r="I37" s="12" t="s">
        <v>120</v>
      </c>
      <c r="K37" s="7" t="s">
        <v>120</v>
      </c>
      <c r="M37" s="4">
        <v>14063</v>
      </c>
      <c r="N37" s="12"/>
      <c r="P37" s="4">
        <v>124176</v>
      </c>
    </row>
    <row r="38" spans="3:16" ht="15">
      <c r="C38" s="7" t="s">
        <v>133</v>
      </c>
      <c r="E38" s="12" t="s">
        <v>120</v>
      </c>
      <c r="G38" s="12" t="s">
        <v>120</v>
      </c>
      <c r="I38" s="12" t="s">
        <v>120</v>
      </c>
      <c r="K38" s="7" t="s">
        <v>120</v>
      </c>
      <c r="M38" s="4">
        <v>14065</v>
      </c>
      <c r="N38" s="15" t="s">
        <v>134</v>
      </c>
      <c r="P38" s="4">
        <v>124194</v>
      </c>
    </row>
    <row r="39" spans="3:16" ht="15">
      <c r="C39" s="7" t="s">
        <v>135</v>
      </c>
      <c r="E39" s="12" t="s">
        <v>120</v>
      </c>
      <c r="G39" s="12" t="s">
        <v>120</v>
      </c>
      <c r="I39" s="12" t="s">
        <v>120</v>
      </c>
      <c r="K39" s="7" t="s">
        <v>120</v>
      </c>
      <c r="M39" s="4">
        <v>22500</v>
      </c>
      <c r="N39" s="12"/>
      <c r="P39" s="4">
        <v>198675</v>
      </c>
    </row>
    <row r="40" spans="3:16" ht="15">
      <c r="C40" s="7" t="s">
        <v>135</v>
      </c>
      <c r="E40" s="12" t="s">
        <v>120</v>
      </c>
      <c r="G40" s="12" t="s">
        <v>120</v>
      </c>
      <c r="I40" s="12" t="s">
        <v>120</v>
      </c>
      <c r="K40" s="7" t="s">
        <v>120</v>
      </c>
      <c r="M40" s="4">
        <v>22500</v>
      </c>
      <c r="N40" s="15" t="s">
        <v>136</v>
      </c>
      <c r="P40" s="4">
        <v>198675</v>
      </c>
    </row>
    <row r="41" spans="3:16" ht="15">
      <c r="C41" s="7" t="s">
        <v>137</v>
      </c>
      <c r="E41" s="12" t="s">
        <v>120</v>
      </c>
      <c r="G41" s="12" t="s">
        <v>120</v>
      </c>
      <c r="I41" s="12" t="s">
        <v>120</v>
      </c>
      <c r="K41" s="7" t="s">
        <v>120</v>
      </c>
      <c r="M41" s="4">
        <v>75000</v>
      </c>
      <c r="N41" s="12"/>
      <c r="P41" s="4">
        <v>662250</v>
      </c>
    </row>
    <row r="42" spans="3:16" ht="15">
      <c r="C42" s="7" t="s">
        <v>137</v>
      </c>
      <c r="E42" s="12" t="s">
        <v>120</v>
      </c>
      <c r="G42" s="12" t="s">
        <v>120</v>
      </c>
      <c r="I42" s="12" t="s">
        <v>120</v>
      </c>
      <c r="K42" s="7" t="s">
        <v>120</v>
      </c>
      <c r="M42" s="4">
        <v>25000</v>
      </c>
      <c r="N42" s="15" t="s">
        <v>138</v>
      </c>
      <c r="P42" s="4">
        <v>220750</v>
      </c>
    </row>
    <row r="43" spans="1:16" ht="15">
      <c r="A43" t="s">
        <v>83</v>
      </c>
      <c r="C43" s="7" t="s">
        <v>131</v>
      </c>
      <c r="E43" s="12" t="s">
        <v>120</v>
      </c>
      <c r="G43" s="12" t="s">
        <v>120</v>
      </c>
      <c r="I43" s="12" t="s">
        <v>120</v>
      </c>
      <c r="K43" s="7" t="s">
        <v>120</v>
      </c>
      <c r="M43" s="4">
        <v>1875</v>
      </c>
      <c r="N43" s="12"/>
      <c r="P43" s="4">
        <v>16556</v>
      </c>
    </row>
    <row r="44" spans="3:16" ht="15">
      <c r="C44" s="7" t="s">
        <v>131</v>
      </c>
      <c r="E44" s="12" t="s">
        <v>120</v>
      </c>
      <c r="G44" s="12" t="s">
        <v>120</v>
      </c>
      <c r="I44" s="12" t="s">
        <v>120</v>
      </c>
      <c r="K44" s="7" t="s">
        <v>120</v>
      </c>
      <c r="M44" s="4">
        <v>1875</v>
      </c>
      <c r="N44" s="15" t="s">
        <v>132</v>
      </c>
      <c r="P44" s="4">
        <v>16556</v>
      </c>
    </row>
    <row r="45" spans="3:16" ht="15">
      <c r="C45" s="7" t="s">
        <v>133</v>
      </c>
      <c r="E45" s="12" t="s">
        <v>120</v>
      </c>
      <c r="G45" s="12" t="s">
        <v>120</v>
      </c>
      <c r="I45" s="12" t="s">
        <v>120</v>
      </c>
      <c r="K45" s="7" t="s">
        <v>120</v>
      </c>
      <c r="M45" s="4">
        <v>9375</v>
      </c>
      <c r="N45" s="12"/>
      <c r="P45" s="4">
        <v>82781</v>
      </c>
    </row>
    <row r="46" spans="3:16" ht="15">
      <c r="C46" s="7" t="s">
        <v>133</v>
      </c>
      <c r="E46" s="12" t="s">
        <v>120</v>
      </c>
      <c r="G46" s="12" t="s">
        <v>120</v>
      </c>
      <c r="I46" s="12" t="s">
        <v>120</v>
      </c>
      <c r="K46" s="7" t="s">
        <v>120</v>
      </c>
      <c r="M46" s="4">
        <v>9375</v>
      </c>
      <c r="N46" s="15" t="s">
        <v>134</v>
      </c>
      <c r="P46" s="4">
        <v>82781</v>
      </c>
    </row>
    <row r="47" spans="3:16" ht="15">
      <c r="C47" s="7" t="s">
        <v>135</v>
      </c>
      <c r="E47" s="12" t="s">
        <v>120</v>
      </c>
      <c r="G47" s="12" t="s">
        <v>120</v>
      </c>
      <c r="I47" s="12" t="s">
        <v>120</v>
      </c>
      <c r="K47" s="7" t="s">
        <v>120</v>
      </c>
      <c r="M47" s="4">
        <v>15188</v>
      </c>
      <c r="N47" s="12"/>
      <c r="P47" s="4">
        <v>134110</v>
      </c>
    </row>
    <row r="48" spans="3:16" ht="15">
      <c r="C48" s="7" t="s">
        <v>135</v>
      </c>
      <c r="E48" s="12" t="s">
        <v>120</v>
      </c>
      <c r="G48" s="12" t="s">
        <v>120</v>
      </c>
      <c r="I48" s="12" t="s">
        <v>120</v>
      </c>
      <c r="K48" s="7" t="s">
        <v>120</v>
      </c>
      <c r="M48" s="4">
        <v>15186</v>
      </c>
      <c r="N48" s="15" t="s">
        <v>136</v>
      </c>
      <c r="P48" s="4">
        <v>134092</v>
      </c>
    </row>
    <row r="49" spans="3:16" ht="15">
      <c r="C49" s="7" t="s">
        <v>137</v>
      </c>
      <c r="E49" s="12" t="s">
        <v>120</v>
      </c>
      <c r="G49" s="12" t="s">
        <v>120</v>
      </c>
      <c r="I49" s="12" t="s">
        <v>120</v>
      </c>
      <c r="K49" s="7" t="s">
        <v>120</v>
      </c>
      <c r="M49" s="4">
        <v>54000</v>
      </c>
      <c r="N49" s="12"/>
      <c r="P49" s="4">
        <v>476820</v>
      </c>
    </row>
    <row r="50" spans="3:16" ht="15">
      <c r="C50" s="7" t="s">
        <v>137</v>
      </c>
      <c r="E50" s="12" t="s">
        <v>120</v>
      </c>
      <c r="G50" s="12" t="s">
        <v>120</v>
      </c>
      <c r="I50" s="12" t="s">
        <v>120</v>
      </c>
      <c r="K50" s="7" t="s">
        <v>120</v>
      </c>
      <c r="M50" s="4">
        <v>18000</v>
      </c>
      <c r="N50" s="15" t="s">
        <v>138</v>
      </c>
      <c r="P50" s="4">
        <v>158940</v>
      </c>
    </row>
  </sheetData>
  <sheetProtection selectLockedCells="1" selectUnlockedCells="1"/>
  <mergeCells count="4">
    <mergeCell ref="A2:F2"/>
    <mergeCell ref="C4:K4"/>
    <mergeCell ref="M4:P4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36.7109375" style="0" customWidth="1"/>
    <col min="10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4" spans="1:9" ht="15">
      <c r="A4" s="2" t="s">
        <v>1</v>
      </c>
      <c r="C4" s="9" t="s">
        <v>123</v>
      </c>
      <c r="D4" s="9"/>
      <c r="E4" s="9"/>
      <c r="G4" s="9" t="s">
        <v>124</v>
      </c>
      <c r="H4" s="9"/>
      <c r="I4" s="9"/>
    </row>
    <row r="5" spans="3:9" ht="39.75" customHeight="1">
      <c r="C5" s="3" t="s">
        <v>146</v>
      </c>
      <c r="E5" s="3" t="s">
        <v>147</v>
      </c>
      <c r="G5" s="3" t="s">
        <v>148</v>
      </c>
      <c r="I5" s="3" t="s">
        <v>149</v>
      </c>
    </row>
    <row r="6" spans="1:9" ht="15">
      <c r="A6" t="s">
        <v>81</v>
      </c>
      <c r="C6" s="4">
        <v>0</v>
      </c>
      <c r="E6" s="4">
        <v>0</v>
      </c>
      <c r="G6" s="4">
        <v>153686</v>
      </c>
      <c r="I6" s="4">
        <v>1926820</v>
      </c>
    </row>
    <row r="7" spans="1:9" ht="15">
      <c r="A7" t="s">
        <v>62</v>
      </c>
      <c r="C7" s="4">
        <v>0</v>
      </c>
      <c r="E7" s="4">
        <v>0</v>
      </c>
      <c r="G7" s="4">
        <v>74924</v>
      </c>
      <c r="I7" s="4">
        <v>938982</v>
      </c>
    </row>
    <row r="8" spans="1:9" ht="15">
      <c r="A8" t="s">
        <v>63</v>
      </c>
      <c r="C8" s="4">
        <v>0</v>
      </c>
      <c r="E8" s="4">
        <v>0</v>
      </c>
      <c r="G8" s="4">
        <v>87745</v>
      </c>
      <c r="I8" s="4">
        <v>1099936</v>
      </c>
    </row>
    <row r="9" spans="1:9" ht="15">
      <c r="A9" t="s">
        <v>82</v>
      </c>
      <c r="C9" s="4">
        <v>0</v>
      </c>
      <c r="E9" s="4">
        <v>0</v>
      </c>
      <c r="G9" s="4">
        <v>75049</v>
      </c>
      <c r="I9" s="4">
        <v>940806</v>
      </c>
    </row>
    <row r="10" spans="1:9" ht="15">
      <c r="A10" t="s">
        <v>83</v>
      </c>
      <c r="C10" s="4">
        <v>0</v>
      </c>
      <c r="E10" s="4">
        <v>0</v>
      </c>
      <c r="G10" s="4">
        <v>52272</v>
      </c>
      <c r="I10" s="4">
        <v>655269</v>
      </c>
    </row>
  </sheetData>
  <sheetProtection selectLockedCells="1" selectUnlockedCells="1"/>
  <mergeCells count="3">
    <mergeCell ref="A2:F2"/>
    <mergeCell ref="C4:E4"/>
    <mergeCell ref="G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61.7109375" style="0" customWidth="1"/>
    <col min="10" max="10" width="8.7109375" style="0" customWidth="1"/>
    <col min="11" max="11" width="62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1:13" ht="39.75" customHeight="1">
      <c r="A4" s="2" t="s">
        <v>77</v>
      </c>
      <c r="C4" s="3" t="s">
        <v>151</v>
      </c>
      <c r="E4" s="3" t="s">
        <v>152</v>
      </c>
      <c r="G4" s="3" t="s">
        <v>153</v>
      </c>
      <c r="I4" s="3" t="s">
        <v>154</v>
      </c>
      <c r="K4" s="3" t="s">
        <v>155</v>
      </c>
      <c r="M4" s="3" t="s">
        <v>5</v>
      </c>
    </row>
    <row r="5" spans="1:13" ht="15">
      <c r="A5" t="s">
        <v>81</v>
      </c>
      <c r="C5" s="4">
        <v>572150</v>
      </c>
      <c r="E5" s="4">
        <v>555800</v>
      </c>
      <c r="G5" s="4">
        <v>23787</v>
      </c>
      <c r="I5" s="4">
        <v>4512682</v>
      </c>
      <c r="K5" s="4">
        <v>0</v>
      </c>
      <c r="M5" s="4">
        <v>5664419</v>
      </c>
    </row>
    <row r="6" spans="1:13" ht="15">
      <c r="A6" t="s">
        <v>62</v>
      </c>
      <c r="C6" s="4">
        <v>445000</v>
      </c>
      <c r="E6" s="4">
        <v>289000</v>
      </c>
      <c r="G6" s="4">
        <v>34392</v>
      </c>
      <c r="I6" s="4">
        <v>1498477</v>
      </c>
      <c r="K6" s="4">
        <v>0</v>
      </c>
      <c r="M6" s="4">
        <v>2266869</v>
      </c>
    </row>
    <row r="7" spans="1:13" ht="15">
      <c r="A7" t="s">
        <v>63</v>
      </c>
      <c r="C7" s="4">
        <v>500000</v>
      </c>
      <c r="E7" s="4">
        <v>375000</v>
      </c>
      <c r="G7" s="4">
        <v>27600</v>
      </c>
      <c r="I7" s="4">
        <v>2047818</v>
      </c>
      <c r="K7" s="4">
        <v>0</v>
      </c>
      <c r="M7" s="4">
        <v>2950418</v>
      </c>
    </row>
    <row r="8" spans="1:13" ht="15">
      <c r="A8" t="s">
        <v>82</v>
      </c>
      <c r="C8" s="4">
        <v>426000</v>
      </c>
      <c r="E8" s="4">
        <v>224800</v>
      </c>
      <c r="G8" s="4">
        <v>34392</v>
      </c>
      <c r="I8" s="4">
        <v>1520552</v>
      </c>
      <c r="K8" s="4">
        <v>0</v>
      </c>
      <c r="M8" s="4">
        <v>2205744</v>
      </c>
    </row>
    <row r="9" spans="1:13" ht="15">
      <c r="A9" t="s">
        <v>83</v>
      </c>
      <c r="C9" s="4">
        <v>413000</v>
      </c>
      <c r="E9" s="4">
        <v>204000</v>
      </c>
      <c r="G9" s="4">
        <v>23787</v>
      </c>
      <c r="I9" s="4">
        <v>1067128</v>
      </c>
      <c r="K9" s="4">
        <v>0</v>
      </c>
      <c r="M9" s="4">
        <v>1707915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100.8515625" style="0" customWidth="1"/>
    <col min="6" max="6" width="8.7109375" style="0" customWidth="1"/>
    <col min="7" max="7" width="10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4" spans="1:8" ht="39.75" customHeight="1">
      <c r="A4" s="2" t="s">
        <v>157</v>
      </c>
      <c r="C4" s="3" t="s">
        <v>158</v>
      </c>
      <c r="E4" s="3" t="s">
        <v>159</v>
      </c>
      <c r="G4" s="11" t="s">
        <v>160</v>
      </c>
      <c r="H4" s="11"/>
    </row>
    <row r="5" spans="1:8" ht="15">
      <c r="A5" t="s">
        <v>161</v>
      </c>
      <c r="C5" s="4">
        <v>4141510</v>
      </c>
      <c r="E5" s="8">
        <v>9.06</v>
      </c>
      <c r="G5" s="4">
        <v>13495959</v>
      </c>
      <c r="H5" s="12" t="s">
        <v>162</v>
      </c>
    </row>
    <row r="6" spans="1:8" ht="15">
      <c r="A6" t="s">
        <v>163</v>
      </c>
      <c r="C6" s="4">
        <v>0</v>
      </c>
      <c r="E6" s="4">
        <v>0</v>
      </c>
      <c r="G6" s="4">
        <v>0</v>
      </c>
      <c r="H6" s="12"/>
    </row>
    <row r="7" spans="1:8" ht="15">
      <c r="A7" t="s">
        <v>164</v>
      </c>
      <c r="C7" s="4">
        <v>4141510</v>
      </c>
      <c r="E7" s="8">
        <v>9.06</v>
      </c>
      <c r="G7" s="4">
        <v>13495959</v>
      </c>
      <c r="H7" s="12"/>
    </row>
  </sheetData>
  <sheetProtection selectLockedCells="1" selectUnlockedCells="1"/>
  <mergeCells count="2">
    <mergeCell ref="A2:F2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27" ht="15">
      <c r="A4" s="9" t="s">
        <v>165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9.75" customHeight="1">
      <c r="A5" s="2" t="s">
        <v>166</v>
      </c>
      <c r="C5" s="9" t="s">
        <v>167</v>
      </c>
      <c r="D5" s="9"/>
      <c r="F5" s="9" t="s">
        <v>168</v>
      </c>
      <c r="G5" s="9"/>
      <c r="H5" s="9"/>
      <c r="J5" s="9" t="s">
        <v>169</v>
      </c>
      <c r="K5" s="9"/>
      <c r="M5" s="9" t="s">
        <v>170</v>
      </c>
      <c r="N5" s="9"/>
      <c r="P5" s="9" t="s">
        <v>171</v>
      </c>
      <c r="Q5" s="9"/>
      <c r="R5" s="9"/>
      <c r="S5" s="9"/>
      <c r="T5" s="9"/>
      <c r="V5" s="11" t="s">
        <v>172</v>
      </c>
      <c r="W5" s="11"/>
      <c r="X5" s="11"/>
      <c r="Z5" s="9" t="s">
        <v>173</v>
      </c>
      <c r="AA5" s="9"/>
    </row>
    <row r="6" spans="16:20" ht="15">
      <c r="P6" s="9" t="s">
        <v>174</v>
      </c>
      <c r="Q6" s="9"/>
      <c r="S6" s="9" t="s">
        <v>175</v>
      </c>
      <c r="T6" s="9"/>
    </row>
    <row r="7" spans="1:27" ht="15">
      <c r="A7">
        <v>2023</v>
      </c>
      <c r="C7" s="16">
        <v>4785890</v>
      </c>
      <c r="D7" s="16"/>
      <c r="F7" s="16">
        <v>2636126</v>
      </c>
      <c r="G7" s="16"/>
      <c r="H7" s="12"/>
      <c r="J7" s="16">
        <v>1708675</v>
      </c>
      <c r="K7" s="16"/>
      <c r="M7" s="16">
        <v>1379352</v>
      </c>
      <c r="N7" s="16"/>
      <c r="P7" s="16">
        <v>84</v>
      </c>
      <c r="Q7" s="16"/>
      <c r="S7" s="16">
        <v>91</v>
      </c>
      <c r="T7" s="16"/>
      <c r="V7" s="17">
        <v>-68866000</v>
      </c>
      <c r="W7" s="17"/>
      <c r="X7" s="12"/>
      <c r="Z7" s="16">
        <v>580624000</v>
      </c>
      <c r="AA7" s="16"/>
    </row>
    <row r="8" spans="1:27" ht="15">
      <c r="A8">
        <v>2022</v>
      </c>
      <c r="C8" s="16">
        <v>4319500</v>
      </c>
      <c r="D8" s="16"/>
      <c r="F8" s="17">
        <v>-594710</v>
      </c>
      <c r="G8" s="17"/>
      <c r="H8" s="12"/>
      <c r="J8" s="16">
        <v>1891157</v>
      </c>
      <c r="K8" s="16"/>
      <c r="M8" s="16">
        <v>445951</v>
      </c>
      <c r="N8" s="16"/>
      <c r="P8" s="16">
        <v>96</v>
      </c>
      <c r="Q8" s="16"/>
      <c r="S8" s="16">
        <v>82</v>
      </c>
      <c r="T8" s="16"/>
      <c r="V8" s="17">
        <v>-5248000</v>
      </c>
      <c r="W8" s="17"/>
      <c r="X8" s="12"/>
      <c r="Z8" s="16">
        <v>582099000</v>
      </c>
      <c r="AA8" s="16"/>
    </row>
    <row r="9" spans="1:27" ht="15">
      <c r="A9">
        <v>2021</v>
      </c>
      <c r="C9" s="16">
        <v>3231590</v>
      </c>
      <c r="D9" s="16"/>
      <c r="F9" s="16">
        <v>7312673</v>
      </c>
      <c r="G9" s="16"/>
      <c r="H9" s="12"/>
      <c r="J9" s="16">
        <v>1695766</v>
      </c>
      <c r="K9" s="16"/>
      <c r="M9" s="16">
        <v>2894191</v>
      </c>
      <c r="N9" s="16"/>
      <c r="P9" s="16">
        <v>178</v>
      </c>
      <c r="Q9" s="16"/>
      <c r="S9" s="16">
        <v>130</v>
      </c>
      <c r="T9" s="16"/>
      <c r="V9" s="16">
        <v>23555000</v>
      </c>
      <c r="W9" s="16"/>
      <c r="X9" s="12"/>
      <c r="Z9" s="16">
        <v>578487000</v>
      </c>
      <c r="AA9" s="16"/>
    </row>
  </sheetData>
  <sheetProtection selectLockedCells="1" selectUnlockedCells="1"/>
  <mergeCells count="35">
    <mergeCell ref="A2:F2"/>
    <mergeCell ref="A4:AA4"/>
    <mergeCell ref="C5:D5"/>
    <mergeCell ref="F5:H5"/>
    <mergeCell ref="J5:K5"/>
    <mergeCell ref="M5:N5"/>
    <mergeCell ref="P5:T5"/>
    <mergeCell ref="V5:X5"/>
    <mergeCell ref="Z5:AA5"/>
    <mergeCell ref="P6:Q6"/>
    <mergeCell ref="S6:T6"/>
    <mergeCell ref="C7:D7"/>
    <mergeCell ref="F7:G7"/>
    <mergeCell ref="J7:K7"/>
    <mergeCell ref="M7:N7"/>
    <mergeCell ref="P7:Q7"/>
    <mergeCell ref="S7:T7"/>
    <mergeCell ref="V7:W7"/>
    <mergeCell ref="Z7:AA7"/>
    <mergeCell ref="C8:D8"/>
    <mergeCell ref="F8:G8"/>
    <mergeCell ref="J8:K8"/>
    <mergeCell ref="M8:N8"/>
    <mergeCell ref="P8:Q8"/>
    <mergeCell ref="S8:T8"/>
    <mergeCell ref="V8:W8"/>
    <mergeCell ref="Z8:AA8"/>
    <mergeCell ref="C9:D9"/>
    <mergeCell ref="F9:G9"/>
    <mergeCell ref="J9:K9"/>
    <mergeCell ref="M9:N9"/>
    <mergeCell ref="P9:Q9"/>
    <mergeCell ref="S9:T9"/>
    <mergeCell ref="V9:W9"/>
    <mergeCell ref="Z9:AA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2:P11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3:16" ht="15">
      <c r="C2" s="9" t="s">
        <v>176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3:16" ht="15">
      <c r="C3" s="1" t="s">
        <v>177</v>
      </c>
      <c r="D3" s="1"/>
      <c r="E3" s="1"/>
      <c r="G3" s="9" t="s">
        <v>178</v>
      </c>
      <c r="H3" s="9"/>
      <c r="J3" s="9" t="s">
        <v>179</v>
      </c>
      <c r="K3" s="9"/>
      <c r="L3" s="9"/>
      <c r="N3" s="9" t="s">
        <v>180</v>
      </c>
      <c r="O3" s="9"/>
      <c r="P3" s="9"/>
    </row>
    <row r="4" spans="5:16" ht="15">
      <c r="E4" t="s">
        <v>181</v>
      </c>
      <c r="G4" s="16">
        <v>3231590</v>
      </c>
      <c r="H4" s="16"/>
      <c r="J4" s="16">
        <v>4319500</v>
      </c>
      <c r="K4" s="16"/>
      <c r="L4" s="12"/>
      <c r="N4" s="16">
        <v>4785890</v>
      </c>
      <c r="O4" s="16"/>
      <c r="P4" s="12"/>
    </row>
    <row r="5" spans="3:16" ht="15">
      <c r="C5" s="6" t="s">
        <v>182</v>
      </c>
      <c r="E5" t="s">
        <v>183</v>
      </c>
      <c r="G5" s="16">
        <v>2342000</v>
      </c>
      <c r="H5" s="16"/>
      <c r="J5" s="16">
        <v>3664000</v>
      </c>
      <c r="K5" s="16"/>
      <c r="L5" s="12"/>
      <c r="N5" s="16">
        <v>4047000</v>
      </c>
      <c r="O5" s="16"/>
      <c r="P5" s="12"/>
    </row>
    <row r="6" spans="3:16" ht="15">
      <c r="C6" s="6" t="s">
        <v>184</v>
      </c>
      <c r="E6" t="s">
        <v>185</v>
      </c>
      <c r="G6" s="16">
        <v>3716000</v>
      </c>
      <c r="H6" s="16"/>
      <c r="J6" s="16">
        <v>1016060</v>
      </c>
      <c r="K6" s="16"/>
      <c r="L6" s="12"/>
      <c r="N6" s="16">
        <v>1677700</v>
      </c>
      <c r="O6" s="16"/>
      <c r="P6" s="12"/>
    </row>
    <row r="7" spans="3:16" ht="15">
      <c r="C7" s="6" t="s">
        <v>184</v>
      </c>
      <c r="E7" t="s">
        <v>186</v>
      </c>
      <c r="G7" s="16">
        <v>1432681</v>
      </c>
      <c r="H7" s="16"/>
      <c r="J7" s="17">
        <v>-1565550</v>
      </c>
      <c r="K7" s="17"/>
      <c r="L7" s="12"/>
      <c r="N7" s="17">
        <v>-161207</v>
      </c>
      <c r="O7" s="17"/>
      <c r="P7" s="12"/>
    </row>
    <row r="8" spans="3:16" ht="15">
      <c r="C8" s="6" t="s">
        <v>184</v>
      </c>
      <c r="E8" t="s">
        <v>187</v>
      </c>
      <c r="G8" s="16">
        <v>0</v>
      </c>
      <c r="H8" s="16"/>
      <c r="J8" s="16">
        <v>0</v>
      </c>
      <c r="K8" s="16"/>
      <c r="L8" s="12"/>
      <c r="N8" s="16">
        <v>0</v>
      </c>
      <c r="O8" s="16"/>
      <c r="P8" s="12"/>
    </row>
    <row r="9" spans="3:16" ht="15">
      <c r="C9" s="6" t="s">
        <v>184</v>
      </c>
      <c r="E9" t="s">
        <v>188</v>
      </c>
      <c r="G9" s="16">
        <v>1274401</v>
      </c>
      <c r="H9" s="16"/>
      <c r="J9" s="17">
        <v>-700720</v>
      </c>
      <c r="K9" s="17"/>
      <c r="L9" s="12"/>
      <c r="N9" s="16">
        <v>380743</v>
      </c>
      <c r="O9" s="16"/>
      <c r="P9" s="12"/>
    </row>
    <row r="10" spans="3:16" ht="15">
      <c r="C10" s="6" t="s">
        <v>182</v>
      </c>
      <c r="E10" t="s">
        <v>189</v>
      </c>
      <c r="G10" s="16">
        <v>0</v>
      </c>
      <c r="H10" s="16"/>
      <c r="J10" s="16">
        <v>0</v>
      </c>
      <c r="K10" s="16"/>
      <c r="L10" s="12"/>
      <c r="N10" s="16">
        <v>0</v>
      </c>
      <c r="O10" s="16"/>
      <c r="P10" s="12"/>
    </row>
    <row r="11" spans="3:16" ht="15">
      <c r="C11" s="6" t="e">
        <f>#N/A</f>
        <v>#N/A</v>
      </c>
      <c r="E11" t="s">
        <v>190</v>
      </c>
      <c r="G11" s="16">
        <v>7312673</v>
      </c>
      <c r="H11" s="16"/>
      <c r="J11" s="17">
        <v>-594710</v>
      </c>
      <c r="K11" s="17"/>
      <c r="L11" s="12"/>
      <c r="N11" s="16">
        <v>2636126</v>
      </c>
      <c r="O11" s="16"/>
      <c r="P11" s="12"/>
    </row>
  </sheetData>
  <sheetProtection selectLockedCells="1" selectUnlockedCells="1"/>
  <mergeCells count="29">
    <mergeCell ref="C2:P2"/>
    <mergeCell ref="C3:E3"/>
    <mergeCell ref="G3:H3"/>
    <mergeCell ref="J3:L3"/>
    <mergeCell ref="N3:P3"/>
    <mergeCell ref="G4:H4"/>
    <mergeCell ref="J4:K4"/>
    <mergeCell ref="N4:O4"/>
    <mergeCell ref="G5:H5"/>
    <mergeCell ref="J5:K5"/>
    <mergeCell ref="N5:O5"/>
    <mergeCell ref="G6:H6"/>
    <mergeCell ref="J6:K6"/>
    <mergeCell ref="N6:O6"/>
    <mergeCell ref="G7:H7"/>
    <mergeCell ref="J7:K7"/>
    <mergeCell ref="N7:O7"/>
    <mergeCell ref="G8:H8"/>
    <mergeCell ref="J8:K8"/>
    <mergeCell ref="N8:O8"/>
    <mergeCell ref="G9:H9"/>
    <mergeCell ref="J9:K9"/>
    <mergeCell ref="N9:O9"/>
    <mergeCell ref="G10:H10"/>
    <mergeCell ref="J10:K10"/>
    <mergeCell ref="N10:O10"/>
    <mergeCell ref="G11:H11"/>
    <mergeCell ref="J11:K11"/>
    <mergeCell ref="N11:O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2:P11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3:16" ht="15">
      <c r="C2" s="9" t="s">
        <v>191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3:16" ht="15">
      <c r="C3" s="1" t="s">
        <v>177</v>
      </c>
      <c r="D3" s="1"/>
      <c r="E3" s="1"/>
      <c r="G3" s="9" t="s">
        <v>178</v>
      </c>
      <c r="H3" s="9"/>
      <c r="J3" s="9" t="s">
        <v>179</v>
      </c>
      <c r="K3" s="9"/>
      <c r="L3" s="9"/>
      <c r="N3" s="9" t="s">
        <v>180</v>
      </c>
      <c r="O3" s="9"/>
      <c r="P3" s="9"/>
    </row>
    <row r="4" spans="5:16" ht="15">
      <c r="E4" t="s">
        <v>181</v>
      </c>
      <c r="G4" s="16">
        <v>1695766</v>
      </c>
      <c r="H4" s="16"/>
      <c r="J4" s="16">
        <v>1891157</v>
      </c>
      <c r="K4" s="16"/>
      <c r="L4" s="12"/>
      <c r="N4" s="16">
        <v>1708675</v>
      </c>
      <c r="O4" s="16"/>
      <c r="P4" s="12"/>
    </row>
    <row r="5" spans="3:16" ht="15">
      <c r="C5" s="6" t="s">
        <v>182</v>
      </c>
      <c r="E5" t="s">
        <v>183</v>
      </c>
      <c r="G5" s="16">
        <v>1178295</v>
      </c>
      <c r="H5" s="16"/>
      <c r="J5" s="16">
        <v>1417090</v>
      </c>
      <c r="K5" s="16"/>
      <c r="L5" s="12"/>
      <c r="N5" s="16">
        <v>1123575</v>
      </c>
      <c r="O5" s="16"/>
      <c r="P5" s="12"/>
    </row>
    <row r="6" spans="3:16" ht="15">
      <c r="C6" s="6" t="s">
        <v>184</v>
      </c>
      <c r="E6" t="s">
        <v>185</v>
      </c>
      <c r="G6" s="16">
        <v>1494529</v>
      </c>
      <c r="H6" s="16"/>
      <c r="J6" s="16">
        <v>760159</v>
      </c>
      <c r="K6" s="16"/>
      <c r="L6" s="12"/>
      <c r="N6" s="16">
        <v>698674</v>
      </c>
      <c r="O6" s="16"/>
      <c r="P6" s="12"/>
    </row>
    <row r="7" spans="3:16" ht="15">
      <c r="C7" s="6" t="s">
        <v>184</v>
      </c>
      <c r="E7" t="s">
        <v>186</v>
      </c>
      <c r="G7" s="16">
        <v>457104</v>
      </c>
      <c r="H7" s="16"/>
      <c r="J7" s="17">
        <v>-556828</v>
      </c>
      <c r="K7" s="17"/>
      <c r="L7" s="12"/>
      <c r="N7" s="17">
        <v>-83847</v>
      </c>
      <c r="O7" s="17"/>
      <c r="P7" s="12"/>
    </row>
    <row r="8" spans="3:16" ht="15">
      <c r="C8" s="6" t="s">
        <v>184</v>
      </c>
      <c r="E8" t="s">
        <v>187</v>
      </c>
      <c r="G8" s="16">
        <v>0</v>
      </c>
      <c r="H8" s="16"/>
      <c r="J8" s="16">
        <v>0</v>
      </c>
      <c r="K8" s="16"/>
      <c r="L8" s="12"/>
      <c r="N8" s="16">
        <v>0</v>
      </c>
      <c r="O8" s="16"/>
      <c r="P8" s="12"/>
    </row>
    <row r="9" spans="3:16" ht="15">
      <c r="C9" s="6" t="s">
        <v>184</v>
      </c>
      <c r="E9" t="s">
        <v>188</v>
      </c>
      <c r="G9" s="16">
        <v>425087</v>
      </c>
      <c r="H9" s="16"/>
      <c r="J9" s="17">
        <v>-231447</v>
      </c>
      <c r="K9" s="17"/>
      <c r="L9" s="12"/>
      <c r="N9" s="16">
        <v>179426</v>
      </c>
      <c r="O9" s="16"/>
      <c r="P9" s="12"/>
    </row>
    <row r="10" spans="3:16" ht="15">
      <c r="C10" s="6" t="s">
        <v>182</v>
      </c>
      <c r="E10" t="s">
        <v>189</v>
      </c>
      <c r="G10" s="16">
        <v>0</v>
      </c>
      <c r="H10" s="16"/>
      <c r="J10" s="16">
        <v>0</v>
      </c>
      <c r="K10" s="16"/>
      <c r="L10" s="12"/>
      <c r="N10" s="16">
        <v>0</v>
      </c>
      <c r="O10" s="16"/>
      <c r="P10" s="12"/>
    </row>
    <row r="11" spans="3:16" ht="15">
      <c r="C11" s="6" t="e">
        <f>#N/A</f>
        <v>#N/A</v>
      </c>
      <c r="E11" t="s">
        <v>190</v>
      </c>
      <c r="G11" s="16">
        <v>2894191</v>
      </c>
      <c r="H11" s="16"/>
      <c r="J11" s="16">
        <v>445951</v>
      </c>
      <c r="K11" s="16"/>
      <c r="L11" s="12"/>
      <c r="N11" s="16">
        <v>1379352</v>
      </c>
      <c r="O11" s="16"/>
      <c r="P11" s="12"/>
    </row>
  </sheetData>
  <sheetProtection selectLockedCells="1" selectUnlockedCells="1"/>
  <mergeCells count="29">
    <mergeCell ref="C2:P2"/>
    <mergeCell ref="C3:E3"/>
    <mergeCell ref="G3:H3"/>
    <mergeCell ref="J3:L3"/>
    <mergeCell ref="N3:P3"/>
    <mergeCell ref="G4:H4"/>
    <mergeCell ref="J4:K4"/>
    <mergeCell ref="N4:O4"/>
    <mergeCell ref="G5:H5"/>
    <mergeCell ref="J5:K5"/>
    <mergeCell ref="N5:O5"/>
    <mergeCell ref="G6:H6"/>
    <mergeCell ref="J6:K6"/>
    <mergeCell ref="N6:O6"/>
    <mergeCell ref="G7:H7"/>
    <mergeCell ref="J7:K7"/>
    <mergeCell ref="N7:O7"/>
    <mergeCell ref="G8:H8"/>
    <mergeCell ref="J8:K8"/>
    <mergeCell ref="N8:O8"/>
    <mergeCell ref="G9:H9"/>
    <mergeCell ref="J9:K9"/>
    <mergeCell ref="N9:O9"/>
    <mergeCell ref="G10:H10"/>
    <mergeCell ref="J10:K10"/>
    <mergeCell ref="N10:O10"/>
    <mergeCell ref="G11:H11"/>
    <mergeCell ref="J11:K11"/>
    <mergeCell ref="N11:O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3:5" ht="39.75" customHeight="1">
      <c r="C4" s="3" t="s">
        <v>193</v>
      </c>
      <c r="E4" s="3" t="s">
        <v>194</v>
      </c>
    </row>
    <row r="5" spans="1:5" ht="15">
      <c r="A5" t="s">
        <v>192</v>
      </c>
      <c r="C5" s="4">
        <v>2041500</v>
      </c>
      <c r="E5" s="4">
        <v>2375000</v>
      </c>
    </row>
    <row r="6" spans="1:5" ht="15">
      <c r="A6" t="s">
        <v>195</v>
      </c>
      <c r="C6" s="4">
        <v>0</v>
      </c>
      <c r="E6" s="4">
        <v>0</v>
      </c>
    </row>
    <row r="7" spans="1:5" ht="15">
      <c r="A7" t="s">
        <v>196</v>
      </c>
      <c r="C7" s="4">
        <v>454597</v>
      </c>
      <c r="E7" s="4">
        <v>359654</v>
      </c>
    </row>
    <row r="8" spans="1:5" ht="15">
      <c r="A8" t="s">
        <v>197</v>
      </c>
      <c r="C8" s="4">
        <v>1800</v>
      </c>
      <c r="E8" s="4">
        <v>120900</v>
      </c>
    </row>
    <row r="9" spans="1:5" ht="15">
      <c r="A9" t="s">
        <v>164</v>
      </c>
      <c r="C9" s="4">
        <v>2497897</v>
      </c>
      <c r="E9" s="4">
        <v>2855554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50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41.7109375" style="0" customWidth="1"/>
    <col min="10" max="10" width="8.7109375" style="0" customWidth="1"/>
    <col min="11" max="11" width="58.7109375" style="0" customWidth="1"/>
    <col min="12" max="12" width="8.7109375" style="0" customWidth="1"/>
    <col min="13" max="13" width="49.7109375" style="0" customWidth="1"/>
    <col min="14" max="16384" width="8.7109375" style="0" customWidth="1"/>
  </cols>
  <sheetData>
    <row r="2" spans="1:13" ht="39.75" customHeight="1">
      <c r="A2" s="2" t="s">
        <v>1</v>
      </c>
      <c r="C2" s="6" t="s">
        <v>14</v>
      </c>
      <c r="E2" s="3" t="s">
        <v>15</v>
      </c>
      <c r="G2" s="3" t="s">
        <v>16</v>
      </c>
      <c r="I2" s="3" t="s">
        <v>17</v>
      </c>
      <c r="K2" s="3" t="s">
        <v>18</v>
      </c>
      <c r="M2" s="3" t="s">
        <v>19</v>
      </c>
    </row>
    <row r="3" spans="1:13" ht="15">
      <c r="A3" t="s">
        <v>8</v>
      </c>
      <c r="C3" s="7" t="s">
        <v>20</v>
      </c>
      <c r="E3" s="4">
        <v>12708</v>
      </c>
      <c r="G3" s="4">
        <v>0</v>
      </c>
      <c r="I3" s="4">
        <v>0</v>
      </c>
      <c r="K3" s="8">
        <v>11.41</v>
      </c>
      <c r="M3" s="4">
        <v>144998</v>
      </c>
    </row>
    <row r="4" spans="1:13" ht="15">
      <c r="A4" t="s">
        <v>21</v>
      </c>
      <c r="C4" s="7" t="s">
        <v>22</v>
      </c>
      <c r="E4" s="4">
        <v>0</v>
      </c>
      <c r="G4" s="4">
        <v>2509</v>
      </c>
      <c r="I4" s="8">
        <v>12.8</v>
      </c>
      <c r="K4" s="8">
        <v>5.44</v>
      </c>
      <c r="M4" s="4">
        <v>13647</v>
      </c>
    </row>
    <row r="5" spans="3:13" ht="15">
      <c r="C5" s="7" t="s">
        <v>23</v>
      </c>
      <c r="E5" s="4">
        <v>0</v>
      </c>
      <c r="G5" s="4">
        <v>2330</v>
      </c>
      <c r="I5" s="8">
        <v>13.09</v>
      </c>
      <c r="K5" s="8">
        <v>5.9</v>
      </c>
      <c r="M5" s="4">
        <v>13751</v>
      </c>
    </row>
    <row r="6" spans="3:13" ht="15">
      <c r="C6" s="7" t="s">
        <v>24</v>
      </c>
      <c r="E6" s="4">
        <v>0</v>
      </c>
      <c r="G6" s="4">
        <v>1879</v>
      </c>
      <c r="I6" s="8">
        <v>17</v>
      </c>
      <c r="K6" s="8">
        <v>7.28</v>
      </c>
      <c r="M6" s="4">
        <v>13671</v>
      </c>
    </row>
    <row r="7" spans="3:13" ht="15">
      <c r="C7" s="7" t="s">
        <v>25</v>
      </c>
      <c r="E7" s="4">
        <v>0</v>
      </c>
      <c r="G7" s="4">
        <v>4588</v>
      </c>
      <c r="I7" s="8">
        <v>6.95</v>
      </c>
      <c r="K7" s="8">
        <v>3.01</v>
      </c>
      <c r="M7" s="4">
        <v>13792</v>
      </c>
    </row>
    <row r="8" spans="3:13" ht="15">
      <c r="C8" s="7" t="s">
        <v>20</v>
      </c>
      <c r="E8" s="4">
        <v>12708</v>
      </c>
      <c r="G8" s="4">
        <v>0</v>
      </c>
      <c r="I8" s="4">
        <v>0</v>
      </c>
      <c r="K8" s="8">
        <v>11.41</v>
      </c>
      <c r="M8" s="4">
        <v>144998</v>
      </c>
    </row>
    <row r="9" spans="1:13" ht="15">
      <c r="A9" t="s">
        <v>7</v>
      </c>
      <c r="C9" s="7" t="s">
        <v>20</v>
      </c>
      <c r="E9" s="4">
        <v>12708</v>
      </c>
      <c r="G9" s="4">
        <v>0</v>
      </c>
      <c r="I9" s="4">
        <v>0</v>
      </c>
      <c r="K9" s="8">
        <v>11.41</v>
      </c>
      <c r="M9" s="4">
        <v>144998</v>
      </c>
    </row>
    <row r="10" spans="1:13" ht="15">
      <c r="A10" t="s">
        <v>10</v>
      </c>
      <c r="C10" s="7" t="s">
        <v>20</v>
      </c>
      <c r="E10" s="4">
        <v>12708</v>
      </c>
      <c r="G10" s="4">
        <v>0</v>
      </c>
      <c r="I10" s="4">
        <v>0</v>
      </c>
      <c r="K10" s="8">
        <v>11.41</v>
      </c>
      <c r="M10" s="4">
        <v>144998</v>
      </c>
    </row>
    <row r="11" spans="1:13" ht="15">
      <c r="A11" t="s">
        <v>11</v>
      </c>
      <c r="C11" s="7" t="s">
        <v>20</v>
      </c>
      <c r="E11" s="4">
        <v>12708</v>
      </c>
      <c r="G11" s="4">
        <v>0</v>
      </c>
      <c r="I11" s="4">
        <v>0</v>
      </c>
      <c r="K11" s="8">
        <v>11.41</v>
      </c>
      <c r="M11" s="4">
        <v>144998</v>
      </c>
    </row>
    <row r="12" spans="1:13" ht="15">
      <c r="A12" t="s">
        <v>12</v>
      </c>
      <c r="C12" s="7" t="s">
        <v>20</v>
      </c>
      <c r="E12" s="4">
        <v>12708</v>
      </c>
      <c r="G12" s="4">
        <v>0</v>
      </c>
      <c r="I12" s="4">
        <v>0</v>
      </c>
      <c r="K12" s="8">
        <v>11.41</v>
      </c>
      <c r="M12" s="4">
        <v>144998</v>
      </c>
    </row>
    <row r="13" spans="1:13" ht="15">
      <c r="A13" t="s">
        <v>13</v>
      </c>
      <c r="C13" s="7" t="s">
        <v>20</v>
      </c>
      <c r="E13" s="4">
        <v>12708</v>
      </c>
      <c r="G13" s="4">
        <v>0</v>
      </c>
      <c r="I13" s="4">
        <v>0</v>
      </c>
      <c r="K13" s="8">
        <v>11.41</v>
      </c>
      <c r="M13" s="4">
        <v>144998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1:9" ht="15">
      <c r="A4" s="9" t="s">
        <v>27</v>
      </c>
      <c r="B4" s="9"/>
      <c r="C4" s="9"/>
      <c r="D4" s="9"/>
      <c r="E4" s="9"/>
      <c r="F4" s="9"/>
      <c r="G4" s="9"/>
      <c r="H4" s="9"/>
      <c r="I4" s="9"/>
    </row>
    <row r="5" spans="1:9" ht="15">
      <c r="A5" s="2" t="s">
        <v>28</v>
      </c>
      <c r="C5" s="10">
        <v>9</v>
      </c>
      <c r="D5" s="10"/>
      <c r="E5" s="10"/>
      <c r="F5" s="10"/>
      <c r="G5" s="10"/>
      <c r="H5" s="10"/>
      <c r="I5" s="10"/>
    </row>
    <row r="6" spans="3:9" ht="39.75" customHeight="1">
      <c r="C6" s="6" t="s">
        <v>29</v>
      </c>
      <c r="E6" s="6" t="s">
        <v>30</v>
      </c>
      <c r="G6" s="6" t="s">
        <v>31</v>
      </c>
      <c r="I6" s="3" t="s">
        <v>32</v>
      </c>
    </row>
    <row r="7" ht="15">
      <c r="A7" s="2" t="s">
        <v>33</v>
      </c>
    </row>
    <row r="8" spans="1:9" ht="15">
      <c r="A8" t="s">
        <v>34</v>
      </c>
      <c r="C8" s="5">
        <v>3</v>
      </c>
      <c r="E8" s="5">
        <v>6</v>
      </c>
      <c r="G8" s="5">
        <v>0</v>
      </c>
      <c r="I8" s="5">
        <v>0</v>
      </c>
    </row>
    <row r="9" ht="15">
      <c r="A9" s="2" t="s">
        <v>35</v>
      </c>
    </row>
    <row r="10" spans="1:9" ht="15">
      <c r="A10" t="s">
        <v>36</v>
      </c>
      <c r="C10" s="5">
        <v>1</v>
      </c>
      <c r="E10" s="5">
        <v>0</v>
      </c>
      <c r="G10" s="5">
        <v>0</v>
      </c>
      <c r="I10" s="5">
        <v>0</v>
      </c>
    </row>
    <row r="11" spans="1:9" ht="15">
      <c r="A11" t="s">
        <v>37</v>
      </c>
      <c r="C11" s="5">
        <v>0</v>
      </c>
      <c r="E11" s="5">
        <v>0</v>
      </c>
      <c r="G11" s="5">
        <v>0</v>
      </c>
      <c r="I11" s="5">
        <v>0</v>
      </c>
    </row>
    <row r="12" spans="1:9" ht="15">
      <c r="A12" t="s">
        <v>38</v>
      </c>
      <c r="C12" s="5">
        <v>1</v>
      </c>
      <c r="E12" s="5">
        <v>0</v>
      </c>
      <c r="G12" s="5">
        <v>0</v>
      </c>
      <c r="I12" s="5">
        <v>0</v>
      </c>
    </row>
    <row r="13" spans="1:9" ht="15">
      <c r="A13" t="s">
        <v>39</v>
      </c>
      <c r="C13" s="5">
        <v>0</v>
      </c>
      <c r="E13" s="5">
        <v>0</v>
      </c>
      <c r="G13" s="5">
        <v>0</v>
      </c>
      <c r="I13" s="5">
        <v>0</v>
      </c>
    </row>
    <row r="14" spans="1:9" ht="15">
      <c r="A14" t="s">
        <v>40</v>
      </c>
      <c r="C14" s="5">
        <v>0</v>
      </c>
      <c r="E14" s="5">
        <v>0</v>
      </c>
      <c r="G14" s="5">
        <v>0</v>
      </c>
      <c r="I14" s="5">
        <v>0</v>
      </c>
    </row>
    <row r="15" spans="1:9" ht="15">
      <c r="A15" t="s">
        <v>41</v>
      </c>
      <c r="C15" s="5">
        <v>1</v>
      </c>
      <c r="E15" s="5">
        <v>6</v>
      </c>
      <c r="G15" s="5">
        <v>0</v>
      </c>
      <c r="I15" s="5">
        <v>0</v>
      </c>
    </row>
    <row r="16" spans="1:9" ht="15">
      <c r="A16" t="s">
        <v>42</v>
      </c>
      <c r="C16" s="5">
        <v>0</v>
      </c>
      <c r="E16" s="5">
        <v>0</v>
      </c>
      <c r="G16" s="5">
        <v>0</v>
      </c>
      <c r="I16" s="5">
        <v>0</v>
      </c>
    </row>
    <row r="17" spans="1:9" ht="15">
      <c r="A17" t="s">
        <v>43</v>
      </c>
      <c r="C17" s="10">
        <v>1</v>
      </c>
      <c r="D17" s="10"/>
      <c r="E17" s="10"/>
      <c r="F17" s="10"/>
      <c r="G17" s="10"/>
      <c r="H17" s="10"/>
      <c r="I17" s="10"/>
    </row>
    <row r="18" spans="1:9" ht="15">
      <c r="A18" t="s">
        <v>44</v>
      </c>
      <c r="C18" s="10">
        <v>0</v>
      </c>
      <c r="D18" s="10"/>
      <c r="E18" s="10"/>
      <c r="F18" s="10"/>
      <c r="G18" s="10"/>
      <c r="H18" s="10"/>
      <c r="I18" s="10"/>
    </row>
  </sheetData>
  <sheetProtection selectLockedCells="1" selectUnlockedCells="1"/>
  <mergeCells count="5">
    <mergeCell ref="A2:F2"/>
    <mergeCell ref="A4:I4"/>
    <mergeCell ref="C5:I5"/>
    <mergeCell ref="C17:I17"/>
    <mergeCell ref="C18:I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9.140625" defaultRowHeight="15"/>
  <cols>
    <col min="1" max="1" width="97.8515625" style="0" customWidth="1"/>
    <col min="2" max="2" width="8.7109375" style="0" customWidth="1"/>
    <col min="3" max="3" width="25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spans="1:6" ht="15">
      <c r="A4" s="2" t="s">
        <v>1</v>
      </c>
      <c r="C4" s="9" t="s">
        <v>46</v>
      </c>
      <c r="D4" s="9"/>
      <c r="E4" s="9"/>
      <c r="F4" s="9"/>
    </row>
    <row r="5" spans="3:6" ht="39.75" customHeight="1">
      <c r="C5" s="6" t="s">
        <v>47</v>
      </c>
      <c r="E5" s="11" t="s">
        <v>48</v>
      </c>
      <c r="F5" s="11"/>
    </row>
    <row r="6" ht="15">
      <c r="A6" s="2" t="s">
        <v>49</v>
      </c>
    </row>
    <row r="7" spans="1:6" ht="15">
      <c r="A7" t="s">
        <v>50</v>
      </c>
      <c r="C7" s="4">
        <v>56791</v>
      </c>
      <c r="E7" s="12" t="s">
        <v>51</v>
      </c>
      <c r="F7" s="12"/>
    </row>
    <row r="8" spans="1:6" ht="15">
      <c r="A8" t="s">
        <v>52</v>
      </c>
      <c r="C8" s="4">
        <v>63509</v>
      </c>
      <c r="E8" s="12" t="s">
        <v>51</v>
      </c>
      <c r="F8" s="12"/>
    </row>
    <row r="9" spans="1:6" ht="15">
      <c r="A9" t="s">
        <v>53</v>
      </c>
      <c r="C9" s="4">
        <v>60000</v>
      </c>
      <c r="E9" s="12" t="s">
        <v>51</v>
      </c>
      <c r="F9" s="12"/>
    </row>
    <row r="10" spans="1:6" ht="15">
      <c r="A10" t="s">
        <v>54</v>
      </c>
      <c r="C10" s="4">
        <v>123894</v>
      </c>
      <c r="E10" s="12" t="s">
        <v>51</v>
      </c>
      <c r="F10" s="12"/>
    </row>
    <row r="11" spans="1:6" ht="15">
      <c r="A11" t="s">
        <v>55</v>
      </c>
      <c r="C11" s="4">
        <v>195064</v>
      </c>
      <c r="E11" s="12" t="s">
        <v>51</v>
      </c>
      <c r="F11" s="12"/>
    </row>
    <row r="12" spans="1:6" ht="15">
      <c r="A12" t="s">
        <v>56</v>
      </c>
      <c r="C12" s="4">
        <v>116200</v>
      </c>
      <c r="E12" s="12" t="s">
        <v>51</v>
      </c>
      <c r="F12" s="12"/>
    </row>
    <row r="13" spans="1:6" ht="15">
      <c r="A13" t="s">
        <v>57</v>
      </c>
      <c r="C13" s="4">
        <v>89256</v>
      </c>
      <c r="E13" s="12" t="s">
        <v>51</v>
      </c>
      <c r="F13" s="12"/>
    </row>
    <row r="14" spans="1:6" ht="15">
      <c r="A14" t="s">
        <v>58</v>
      </c>
      <c r="C14" s="4">
        <v>62246</v>
      </c>
      <c r="E14" s="12" t="s">
        <v>51</v>
      </c>
      <c r="F14" s="12"/>
    </row>
    <row r="15" ht="15">
      <c r="A15" s="2" t="s">
        <v>59</v>
      </c>
    </row>
    <row r="16" spans="1:6" ht="15">
      <c r="A16" t="s">
        <v>60</v>
      </c>
      <c r="C16" s="4">
        <v>1900208</v>
      </c>
      <c r="E16" s="12" t="s">
        <v>61</v>
      </c>
      <c r="F16" s="12"/>
    </row>
    <row r="17" spans="1:6" ht="15">
      <c r="A17" t="s">
        <v>62</v>
      </c>
      <c r="C17" s="4">
        <v>202410</v>
      </c>
      <c r="E17" s="12" t="s">
        <v>51</v>
      </c>
      <c r="F17" s="12"/>
    </row>
    <row r="18" spans="1:6" ht="15">
      <c r="A18" t="s">
        <v>63</v>
      </c>
      <c r="C18" s="4">
        <v>35390</v>
      </c>
      <c r="E18" s="12" t="s">
        <v>51</v>
      </c>
      <c r="F18" s="12"/>
    </row>
    <row r="19" spans="1:6" ht="15">
      <c r="A19" t="s">
        <v>64</v>
      </c>
      <c r="C19" s="4">
        <v>870</v>
      </c>
      <c r="E19" s="12" t="s">
        <v>51</v>
      </c>
      <c r="F19" s="12"/>
    </row>
    <row r="20" spans="1:6" ht="15">
      <c r="A20" t="s">
        <v>65</v>
      </c>
      <c r="C20" s="12" t="s">
        <v>66</v>
      </c>
      <c r="E20" s="12" t="s">
        <v>51</v>
      </c>
      <c r="F20" s="12"/>
    </row>
    <row r="21" spans="1:6" ht="15">
      <c r="A21" s="2" t="s">
        <v>67</v>
      </c>
      <c r="C21" s="4">
        <v>2869578</v>
      </c>
      <c r="E21" s="12" t="s">
        <v>68</v>
      </c>
      <c r="F21" s="12"/>
    </row>
    <row r="22" ht="15">
      <c r="A22" s="2" t="s">
        <v>69</v>
      </c>
    </row>
    <row r="23" spans="1:6" ht="39.75" customHeight="1">
      <c r="A23" s="13" t="s">
        <v>70</v>
      </c>
      <c r="C23" s="4">
        <v>8573403</v>
      </c>
      <c r="E23" s="12" t="s">
        <v>71</v>
      </c>
      <c r="F23" s="12"/>
    </row>
    <row r="24" spans="1:6" ht="39.75" customHeight="1">
      <c r="A24" s="13" t="s">
        <v>72</v>
      </c>
      <c r="C24" s="4">
        <v>5768044</v>
      </c>
      <c r="E24" s="12" t="s">
        <v>73</v>
      </c>
      <c r="F24" s="12"/>
    </row>
    <row r="25" spans="1:6" ht="39.75" customHeight="1">
      <c r="A25" s="13" t="s">
        <v>74</v>
      </c>
      <c r="C25" s="4">
        <v>3533433</v>
      </c>
      <c r="E25" s="12" t="s">
        <v>75</v>
      </c>
      <c r="F25" s="12"/>
    </row>
  </sheetData>
  <sheetProtection selectLockedCells="1" selectUnlockedCells="1"/>
  <mergeCells count="3">
    <mergeCell ref="A2:F2"/>
    <mergeCell ref="C4:F4"/>
    <mergeCell ref="E5: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24.7109375" style="0" customWidth="1"/>
    <col min="8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1:7" ht="39.75" customHeight="1">
      <c r="A4" s="2" t="s">
        <v>77</v>
      </c>
      <c r="C4" s="3" t="s">
        <v>78</v>
      </c>
      <c r="E4" s="3" t="s">
        <v>79</v>
      </c>
      <c r="G4" s="3" t="s">
        <v>80</v>
      </c>
    </row>
    <row r="5" spans="1:7" ht="15">
      <c r="A5" t="s">
        <v>81</v>
      </c>
      <c r="C5" s="4">
        <v>540750</v>
      </c>
      <c r="E5" s="4">
        <v>572150</v>
      </c>
      <c r="G5" s="8">
        <v>5.81</v>
      </c>
    </row>
    <row r="6" spans="1:7" ht="15">
      <c r="A6" t="s">
        <v>62</v>
      </c>
      <c r="C6" s="4">
        <v>425000</v>
      </c>
      <c r="E6" s="4">
        <v>445000</v>
      </c>
      <c r="G6" s="8">
        <v>4.71</v>
      </c>
    </row>
    <row r="7" spans="1:7" ht="15">
      <c r="A7" t="s">
        <v>63</v>
      </c>
      <c r="C7" s="4">
        <v>425000</v>
      </c>
      <c r="E7" s="4">
        <v>500000</v>
      </c>
      <c r="G7" s="8">
        <v>17.65</v>
      </c>
    </row>
    <row r="8" spans="1:7" ht="15">
      <c r="A8" t="s">
        <v>82</v>
      </c>
      <c r="C8" s="4">
        <v>390000</v>
      </c>
      <c r="E8" s="4">
        <v>426000</v>
      </c>
      <c r="G8" s="8">
        <v>9.23</v>
      </c>
    </row>
    <row r="9" spans="1:7" ht="15">
      <c r="A9" t="s">
        <v>83</v>
      </c>
      <c r="C9" s="4">
        <v>365000</v>
      </c>
      <c r="E9" s="4">
        <v>413000</v>
      </c>
      <c r="G9" s="8">
        <v>13.15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54.7109375" style="0" customWidth="1"/>
    <col min="6" max="6" width="8.7109375" style="0" customWidth="1"/>
    <col min="7" max="7" width="39.7109375" style="0" customWidth="1"/>
    <col min="8" max="8" width="8.7109375" style="0" customWidth="1"/>
    <col min="9" max="9" width="3.7109375" style="0" customWidth="1"/>
    <col min="10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4" spans="1:10" ht="39.75" customHeight="1">
      <c r="A4" s="2" t="s">
        <v>77</v>
      </c>
      <c r="C4" s="3" t="s">
        <v>85</v>
      </c>
      <c r="E4" s="3" t="s">
        <v>86</v>
      </c>
      <c r="G4" s="3" t="s">
        <v>87</v>
      </c>
      <c r="I4" s="11" t="s">
        <v>88</v>
      </c>
      <c r="J4" s="11"/>
    </row>
    <row r="5" spans="1:10" ht="15">
      <c r="A5" t="s">
        <v>81</v>
      </c>
      <c r="C5" s="4">
        <v>114750</v>
      </c>
      <c r="E5" s="4">
        <v>555800</v>
      </c>
      <c r="G5" s="4">
        <v>166740</v>
      </c>
      <c r="I5" s="12" t="s">
        <v>89</v>
      </c>
      <c r="J5" s="12"/>
    </row>
    <row r="6" spans="1:10" ht="15">
      <c r="A6" t="s">
        <v>62</v>
      </c>
      <c r="C6" s="4">
        <v>117600</v>
      </c>
      <c r="E6" s="4">
        <v>289000</v>
      </c>
      <c r="G6" s="4">
        <v>144500</v>
      </c>
      <c r="I6" s="12" t="s">
        <v>90</v>
      </c>
      <c r="J6" s="12"/>
    </row>
    <row r="7" spans="1:10" ht="15">
      <c r="A7" t="s">
        <v>63</v>
      </c>
      <c r="C7" s="4">
        <v>131040</v>
      </c>
      <c r="E7" s="4">
        <v>375000</v>
      </c>
      <c r="G7" s="4">
        <v>187500</v>
      </c>
      <c r="I7" s="12" t="s">
        <v>90</v>
      </c>
      <c r="J7" s="12"/>
    </row>
    <row r="8" spans="1:10" ht="15">
      <c r="A8" t="s">
        <v>82</v>
      </c>
      <c r="C8" s="4">
        <v>107520</v>
      </c>
      <c r="E8" s="4">
        <v>244800</v>
      </c>
      <c r="G8" s="4">
        <v>122400</v>
      </c>
      <c r="I8" s="12" t="s">
        <v>90</v>
      </c>
      <c r="J8" s="12"/>
    </row>
    <row r="9" spans="1:10" ht="15">
      <c r="A9" t="s">
        <v>83</v>
      </c>
      <c r="C9" s="4">
        <v>86400</v>
      </c>
      <c r="E9" s="4">
        <v>204000</v>
      </c>
      <c r="G9" s="4">
        <v>102000</v>
      </c>
      <c r="I9" s="12" t="s">
        <v>90</v>
      </c>
      <c r="J9" s="12"/>
    </row>
  </sheetData>
  <sheetProtection selectLockedCells="1" selectUnlockedCells="1"/>
  <mergeCells count="2">
    <mergeCell ref="A2:F2"/>
    <mergeCell ref="I4:J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72.7109375" style="0" customWidth="1"/>
    <col min="4" max="4" width="8.7109375" style="0" customWidth="1"/>
    <col min="5" max="5" width="69.7109375" style="0" customWidth="1"/>
    <col min="6" max="6" width="8.7109375" style="0" customWidth="1"/>
    <col min="7" max="7" width="88.8515625" style="0" customWidth="1"/>
    <col min="8" max="8" width="8.7109375" style="0" customWidth="1"/>
    <col min="9" max="9" width="85.8515625" style="0" customWidth="1"/>
    <col min="10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1:9" ht="39.75" customHeight="1">
      <c r="A4" s="2" t="s">
        <v>77</v>
      </c>
      <c r="C4" s="3" t="s">
        <v>92</v>
      </c>
      <c r="E4" s="3" t="s">
        <v>93</v>
      </c>
      <c r="G4" s="3" t="s">
        <v>94</v>
      </c>
      <c r="I4" s="3" t="s">
        <v>95</v>
      </c>
    </row>
    <row r="5" spans="1:9" ht="15">
      <c r="A5" t="s">
        <v>81</v>
      </c>
      <c r="C5" s="4">
        <v>190000</v>
      </c>
      <c r="E5" s="4">
        <v>2023500</v>
      </c>
      <c r="G5" s="4">
        <v>190000</v>
      </c>
      <c r="I5" s="4">
        <v>2023500</v>
      </c>
    </row>
    <row r="6" spans="1:9" ht="15">
      <c r="A6" t="s">
        <v>62</v>
      </c>
      <c r="C6" s="4">
        <v>75000</v>
      </c>
      <c r="E6" s="4">
        <v>798750</v>
      </c>
      <c r="G6" s="4">
        <v>25000</v>
      </c>
      <c r="I6" s="4">
        <v>266250</v>
      </c>
    </row>
    <row r="7" spans="1:9" ht="15">
      <c r="A7" t="s">
        <v>63</v>
      </c>
      <c r="C7" s="4">
        <v>112500</v>
      </c>
      <c r="E7" s="4">
        <v>1198125</v>
      </c>
      <c r="G7" s="4">
        <v>37500</v>
      </c>
      <c r="I7" s="4">
        <v>399375</v>
      </c>
    </row>
    <row r="8" spans="1:9" ht="15">
      <c r="A8" t="s">
        <v>82</v>
      </c>
      <c r="C8" s="4">
        <v>75000</v>
      </c>
      <c r="E8" s="4">
        <v>798750</v>
      </c>
      <c r="G8" s="4">
        <v>25000</v>
      </c>
      <c r="I8" s="4">
        <v>266250</v>
      </c>
    </row>
    <row r="9" spans="1:9" ht="15">
      <c r="A9" t="s">
        <v>83</v>
      </c>
      <c r="C9" s="4">
        <v>54000</v>
      </c>
      <c r="E9" s="4">
        <v>575100</v>
      </c>
      <c r="G9" s="4">
        <v>18000</v>
      </c>
      <c r="I9" s="4">
        <v>191700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55.7109375" style="0" customWidth="1"/>
    <col min="12" max="12" width="8.7109375" style="0" customWidth="1"/>
    <col min="13" max="13" width="28.7109375" style="0" customWidth="1"/>
    <col min="14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4" spans="1:13" ht="39.75" customHeight="1">
      <c r="A4" s="2" t="s">
        <v>97</v>
      </c>
      <c r="C4" s="3" t="s">
        <v>98</v>
      </c>
      <c r="E4" s="3" t="s">
        <v>99</v>
      </c>
      <c r="G4" s="3" t="s">
        <v>100</v>
      </c>
      <c r="I4" s="3" t="s">
        <v>101</v>
      </c>
      <c r="K4" s="3" t="s">
        <v>102</v>
      </c>
      <c r="M4" s="3" t="s">
        <v>103</v>
      </c>
    </row>
    <row r="5" spans="1:13" ht="15">
      <c r="A5" t="s">
        <v>81</v>
      </c>
      <c r="C5" s="7">
        <v>2023</v>
      </c>
      <c r="E5" s="4">
        <v>572150</v>
      </c>
      <c r="G5" s="4">
        <v>0</v>
      </c>
      <c r="I5" s="4">
        <v>4047000</v>
      </c>
      <c r="K5" s="4">
        <v>166740</v>
      </c>
      <c r="M5" s="4">
        <v>4785890</v>
      </c>
    </row>
    <row r="6" spans="1:13" ht="15">
      <c r="A6" s="14" t="s">
        <v>104</v>
      </c>
      <c r="C6" s="7">
        <v>2022</v>
      </c>
      <c r="E6" s="4">
        <v>540750</v>
      </c>
      <c r="G6" s="4">
        <v>0</v>
      </c>
      <c r="I6" s="4">
        <v>3664000</v>
      </c>
      <c r="K6" s="4">
        <v>114750</v>
      </c>
      <c r="M6" s="4">
        <v>4319500</v>
      </c>
    </row>
    <row r="7" spans="1:13" ht="15">
      <c r="A7" s="14" t="s">
        <v>105</v>
      </c>
      <c r="C7" s="7">
        <v>2021</v>
      </c>
      <c r="E7" s="4">
        <v>540750</v>
      </c>
      <c r="G7" s="4">
        <v>0</v>
      </c>
      <c r="I7" s="4">
        <v>2342000</v>
      </c>
      <c r="K7" s="4">
        <v>348840</v>
      </c>
      <c r="M7" s="4">
        <v>3231590</v>
      </c>
    </row>
    <row r="8" spans="1:13" ht="15">
      <c r="A8" t="s">
        <v>62</v>
      </c>
      <c r="C8" s="7">
        <v>2023</v>
      </c>
      <c r="E8" s="4">
        <v>445000</v>
      </c>
      <c r="G8" s="4">
        <v>0</v>
      </c>
      <c r="I8" s="4">
        <v>1065000</v>
      </c>
      <c r="K8" s="4">
        <v>144500</v>
      </c>
      <c r="M8" s="4">
        <v>1654500</v>
      </c>
    </row>
    <row r="9" spans="1:13" ht="15">
      <c r="A9" s="14" t="s">
        <v>106</v>
      </c>
      <c r="C9" s="7">
        <v>2022</v>
      </c>
      <c r="E9" s="4">
        <v>425000</v>
      </c>
      <c r="G9" s="4">
        <v>0</v>
      </c>
      <c r="I9" s="4">
        <v>1465600</v>
      </c>
      <c r="K9" s="4">
        <v>117600</v>
      </c>
      <c r="M9" s="4">
        <v>2008200</v>
      </c>
    </row>
    <row r="10" spans="3:13" ht="15">
      <c r="C10" s="7">
        <v>2021</v>
      </c>
      <c r="E10" s="4">
        <v>385000</v>
      </c>
      <c r="G10" s="4">
        <v>0</v>
      </c>
      <c r="I10" s="4">
        <v>960220</v>
      </c>
      <c r="K10" s="4">
        <v>169100</v>
      </c>
      <c r="M10" s="4">
        <v>1514320</v>
      </c>
    </row>
    <row r="11" spans="1:13" ht="15">
      <c r="A11" t="s">
        <v>63</v>
      </c>
      <c r="C11" s="7">
        <v>2023</v>
      </c>
      <c r="E11" s="4">
        <v>500000</v>
      </c>
      <c r="G11" s="4">
        <v>0</v>
      </c>
      <c r="I11" s="4">
        <v>1597500</v>
      </c>
      <c r="K11" s="4">
        <v>187500</v>
      </c>
      <c r="M11" s="4">
        <v>2285000</v>
      </c>
    </row>
    <row r="12" spans="1:13" ht="15">
      <c r="A12" s="14" t="s">
        <v>107</v>
      </c>
      <c r="C12" s="7">
        <v>2022</v>
      </c>
      <c r="E12" s="4">
        <v>425000</v>
      </c>
      <c r="G12" s="4">
        <v>0</v>
      </c>
      <c r="I12" s="4">
        <v>1575520</v>
      </c>
      <c r="K12" s="4">
        <v>131040</v>
      </c>
      <c r="M12" s="4">
        <v>2131560</v>
      </c>
    </row>
    <row r="13" spans="1:13" ht="15">
      <c r="A13" s="14" t="s">
        <v>108</v>
      </c>
      <c r="C13" s="7">
        <v>2021</v>
      </c>
      <c r="E13" s="4">
        <v>404790</v>
      </c>
      <c r="G13" s="4">
        <v>0</v>
      </c>
      <c r="I13" s="4">
        <v>1171000</v>
      </c>
      <c r="K13" s="4">
        <v>197600</v>
      </c>
      <c r="M13" s="4">
        <v>1773390</v>
      </c>
    </row>
    <row r="14" spans="1:13" ht="15">
      <c r="A14" t="s">
        <v>82</v>
      </c>
      <c r="C14" s="7">
        <v>2023</v>
      </c>
      <c r="E14" s="4">
        <v>426000</v>
      </c>
      <c r="G14" s="4">
        <v>0</v>
      </c>
      <c r="I14" s="4">
        <v>1065000</v>
      </c>
      <c r="K14" s="4">
        <v>122400</v>
      </c>
      <c r="M14" s="4">
        <v>1613400</v>
      </c>
    </row>
    <row r="15" spans="1:13" ht="15">
      <c r="A15" s="14" t="s">
        <v>109</v>
      </c>
      <c r="C15" s="7">
        <v>2022</v>
      </c>
      <c r="E15" s="4">
        <v>390000</v>
      </c>
      <c r="G15" s="4">
        <v>0</v>
      </c>
      <c r="I15" s="4">
        <v>1465600</v>
      </c>
      <c r="K15" s="4">
        <v>107520</v>
      </c>
      <c r="M15" s="4">
        <v>1963120</v>
      </c>
    </row>
    <row r="16" spans="3:13" ht="15">
      <c r="C16" s="7">
        <v>2021</v>
      </c>
      <c r="E16" s="4">
        <v>365000</v>
      </c>
      <c r="G16" s="4">
        <v>0</v>
      </c>
      <c r="I16" s="4">
        <v>1053900</v>
      </c>
      <c r="K16" s="4">
        <v>159600</v>
      </c>
      <c r="M16" s="4">
        <v>1578500</v>
      </c>
    </row>
    <row r="17" spans="1:13" ht="15">
      <c r="A17" t="s">
        <v>83</v>
      </c>
      <c r="C17" s="7">
        <v>2023</v>
      </c>
      <c r="E17" s="4">
        <v>413000</v>
      </c>
      <c r="G17" s="4">
        <v>0</v>
      </c>
      <c r="I17" s="4">
        <v>766800</v>
      </c>
      <c r="K17" s="4">
        <v>102000</v>
      </c>
      <c r="M17" s="4">
        <v>1281800</v>
      </c>
    </row>
    <row r="18" spans="1:13" ht="15">
      <c r="A18" s="14" t="s">
        <v>110</v>
      </c>
      <c r="C18" s="7">
        <v>2022</v>
      </c>
      <c r="E18" s="4">
        <v>365000</v>
      </c>
      <c r="G18" s="4">
        <v>0</v>
      </c>
      <c r="I18" s="4">
        <v>989280</v>
      </c>
      <c r="K18" s="4">
        <v>86400</v>
      </c>
      <c r="M18" s="4">
        <v>1440680</v>
      </c>
    </row>
    <row r="19" spans="3:13" ht="15">
      <c r="C19" s="7">
        <v>2021</v>
      </c>
      <c r="E19" s="4">
        <v>331660</v>
      </c>
      <c r="G19" s="4">
        <v>0</v>
      </c>
      <c r="I19" s="4">
        <v>702600</v>
      </c>
      <c r="K19" s="4">
        <v>126031</v>
      </c>
      <c r="M19" s="4">
        <v>1160291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100.8515625" style="0" customWidth="1"/>
    <col min="12" max="12" width="8.7109375" style="0" customWidth="1"/>
    <col min="13" max="13" width="76.8515625" style="0" customWidth="1"/>
    <col min="14" max="14" width="8.7109375" style="0" customWidth="1"/>
    <col min="15" max="15" width="89.8515625" style="0" customWidth="1"/>
    <col min="16" max="16" width="8.7109375" style="0" customWidth="1"/>
    <col min="17" max="17" width="61.7109375" style="0" customWidth="1"/>
    <col min="18" max="18" width="8.7109375" style="0" customWidth="1"/>
    <col min="19" max="19" width="58.7109375" style="0" customWidth="1"/>
    <col min="20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4" spans="1:19" ht="39.75" customHeight="1">
      <c r="A4" s="2" t="s">
        <v>1</v>
      </c>
      <c r="C4" s="6" t="s">
        <v>14</v>
      </c>
      <c r="E4" s="3" t="s">
        <v>112</v>
      </c>
      <c r="G4" s="3" t="s">
        <v>113</v>
      </c>
      <c r="I4" s="3" t="s">
        <v>114</v>
      </c>
      <c r="K4" s="3" t="s">
        <v>115</v>
      </c>
      <c r="M4" s="3" t="s">
        <v>116</v>
      </c>
      <c r="O4" s="3" t="s">
        <v>117</v>
      </c>
      <c r="Q4" s="3" t="s">
        <v>118</v>
      </c>
      <c r="S4" s="3" t="s">
        <v>119</v>
      </c>
    </row>
    <row r="5" spans="1:19" ht="15">
      <c r="A5" t="s">
        <v>81</v>
      </c>
      <c r="C5" s="7" t="s">
        <v>120</v>
      </c>
      <c r="E5" s="4">
        <v>0</v>
      </c>
      <c r="G5" s="4">
        <v>555800</v>
      </c>
      <c r="I5" s="4">
        <v>111160</v>
      </c>
      <c r="K5" s="4">
        <v>0</v>
      </c>
      <c r="M5" s="4">
        <v>0</v>
      </c>
      <c r="O5" s="4">
        <v>0</v>
      </c>
      <c r="Q5" s="4">
        <v>0</v>
      </c>
      <c r="S5" s="4">
        <v>0</v>
      </c>
    </row>
    <row r="6" spans="3:19" ht="15">
      <c r="C6" s="7" t="s">
        <v>121</v>
      </c>
      <c r="E6" s="4">
        <v>0</v>
      </c>
      <c r="G6" s="4">
        <v>0</v>
      </c>
      <c r="I6" s="4">
        <v>0</v>
      </c>
      <c r="K6" s="4">
        <v>0</v>
      </c>
      <c r="M6" s="4">
        <v>190000</v>
      </c>
      <c r="O6" s="4">
        <v>0</v>
      </c>
      <c r="Q6" s="4">
        <v>0</v>
      </c>
      <c r="S6" s="4">
        <v>2023500</v>
      </c>
    </row>
    <row r="7" spans="3:19" ht="15">
      <c r="C7" s="7" t="s">
        <v>121</v>
      </c>
      <c r="E7" s="4">
        <v>0</v>
      </c>
      <c r="G7" s="4">
        <v>0</v>
      </c>
      <c r="I7" s="4">
        <v>0</v>
      </c>
      <c r="K7" s="4">
        <v>190000</v>
      </c>
      <c r="M7" s="4">
        <v>0</v>
      </c>
      <c r="O7" s="4">
        <v>0</v>
      </c>
      <c r="Q7" s="4">
        <v>0</v>
      </c>
      <c r="S7" s="4">
        <v>2023500</v>
      </c>
    </row>
    <row r="8" spans="1:19" ht="15">
      <c r="A8" t="s">
        <v>62</v>
      </c>
      <c r="C8" s="7" t="s">
        <v>120</v>
      </c>
      <c r="E8" s="4">
        <v>0</v>
      </c>
      <c r="G8" s="4">
        <v>289000</v>
      </c>
      <c r="I8" s="4">
        <v>578000</v>
      </c>
      <c r="K8" s="4">
        <v>0</v>
      </c>
      <c r="M8" s="4">
        <v>0</v>
      </c>
      <c r="O8" s="4">
        <v>0</v>
      </c>
      <c r="Q8" s="4">
        <v>0</v>
      </c>
      <c r="S8" s="4">
        <v>0</v>
      </c>
    </row>
    <row r="9" spans="3:19" ht="15">
      <c r="C9" s="7" t="s">
        <v>121</v>
      </c>
      <c r="E9" s="4">
        <v>0</v>
      </c>
      <c r="G9" s="4">
        <v>0</v>
      </c>
      <c r="I9" s="4">
        <v>0</v>
      </c>
      <c r="K9" s="4">
        <v>0</v>
      </c>
      <c r="M9" s="4">
        <v>75000</v>
      </c>
      <c r="O9" s="4">
        <v>0</v>
      </c>
      <c r="Q9" s="4">
        <v>0</v>
      </c>
      <c r="S9" s="4">
        <v>798750</v>
      </c>
    </row>
    <row r="10" spans="3:19" ht="15">
      <c r="C10" s="7" t="s">
        <v>121</v>
      </c>
      <c r="E10" s="4">
        <v>0</v>
      </c>
      <c r="G10" s="4">
        <v>0</v>
      </c>
      <c r="I10" s="4">
        <v>0</v>
      </c>
      <c r="K10" s="4">
        <v>25000</v>
      </c>
      <c r="M10" s="4">
        <v>0</v>
      </c>
      <c r="O10" s="4">
        <v>0</v>
      </c>
      <c r="Q10" s="4">
        <v>0</v>
      </c>
      <c r="S10" s="4">
        <v>266250</v>
      </c>
    </row>
    <row r="11" spans="1:19" ht="15">
      <c r="A11" t="s">
        <v>63</v>
      </c>
      <c r="C11" s="7" t="s">
        <v>120</v>
      </c>
      <c r="E11" s="4">
        <v>0</v>
      </c>
      <c r="G11" s="4">
        <v>375000</v>
      </c>
      <c r="I11" s="4">
        <v>750000</v>
      </c>
      <c r="K11" s="4">
        <v>0</v>
      </c>
      <c r="M11" s="4">
        <v>0</v>
      </c>
      <c r="O11" s="4">
        <v>0</v>
      </c>
      <c r="Q11" s="4">
        <v>0</v>
      </c>
      <c r="S11" s="4">
        <v>0</v>
      </c>
    </row>
    <row r="12" spans="3:19" ht="15">
      <c r="C12" s="7" t="s">
        <v>121</v>
      </c>
      <c r="E12" s="4">
        <v>0</v>
      </c>
      <c r="G12" s="4">
        <v>0</v>
      </c>
      <c r="I12" s="4">
        <v>0</v>
      </c>
      <c r="K12" s="4">
        <v>0</v>
      </c>
      <c r="M12" s="4">
        <v>112500</v>
      </c>
      <c r="O12" s="4">
        <v>0</v>
      </c>
      <c r="Q12" s="4">
        <v>0</v>
      </c>
      <c r="S12" s="4">
        <v>1198125</v>
      </c>
    </row>
    <row r="13" spans="3:19" ht="15">
      <c r="C13" s="7" t="s">
        <v>121</v>
      </c>
      <c r="E13" s="4">
        <v>0</v>
      </c>
      <c r="G13" s="4">
        <v>0</v>
      </c>
      <c r="I13" s="4">
        <v>0</v>
      </c>
      <c r="K13" s="4">
        <v>37500</v>
      </c>
      <c r="M13" s="4">
        <v>0</v>
      </c>
      <c r="O13" s="4">
        <v>0</v>
      </c>
      <c r="Q13" s="4">
        <v>0</v>
      </c>
      <c r="S13" s="4">
        <v>399375</v>
      </c>
    </row>
    <row r="14" spans="1:19" ht="15">
      <c r="A14" t="s">
        <v>82</v>
      </c>
      <c r="C14" s="7" t="s">
        <v>120</v>
      </c>
      <c r="E14" s="4">
        <v>0</v>
      </c>
      <c r="G14" s="4">
        <v>244800</v>
      </c>
      <c r="I14" s="4">
        <v>489600</v>
      </c>
      <c r="K14" s="4">
        <v>0</v>
      </c>
      <c r="M14" s="4">
        <v>0</v>
      </c>
      <c r="O14" s="4">
        <v>0</v>
      </c>
      <c r="Q14" s="4">
        <v>0</v>
      </c>
      <c r="S14" s="4">
        <v>0</v>
      </c>
    </row>
    <row r="15" spans="3:19" ht="15">
      <c r="C15" s="7" t="s">
        <v>121</v>
      </c>
      <c r="E15" s="4">
        <v>0</v>
      </c>
      <c r="G15" s="4">
        <v>0</v>
      </c>
      <c r="I15" s="4">
        <v>0</v>
      </c>
      <c r="K15" s="4">
        <v>0</v>
      </c>
      <c r="M15" s="4">
        <v>75000</v>
      </c>
      <c r="O15" s="4">
        <v>0</v>
      </c>
      <c r="Q15" s="4">
        <v>0</v>
      </c>
      <c r="S15" s="4">
        <v>798750</v>
      </c>
    </row>
    <row r="16" spans="3:19" ht="15">
      <c r="C16" s="7" t="s">
        <v>121</v>
      </c>
      <c r="E16" s="4">
        <v>0</v>
      </c>
      <c r="G16" s="4">
        <v>0</v>
      </c>
      <c r="I16" s="4">
        <v>0</v>
      </c>
      <c r="K16" s="4">
        <v>25000</v>
      </c>
      <c r="M16" s="4">
        <v>0</v>
      </c>
      <c r="O16" s="4">
        <v>0</v>
      </c>
      <c r="Q16" s="4">
        <v>0</v>
      </c>
      <c r="S16" s="4">
        <v>266250</v>
      </c>
    </row>
    <row r="17" spans="1:19" ht="15">
      <c r="A17" t="s">
        <v>83</v>
      </c>
      <c r="C17" s="7" t="s">
        <v>120</v>
      </c>
      <c r="E17" s="4">
        <v>0</v>
      </c>
      <c r="G17" s="4">
        <v>204000</v>
      </c>
      <c r="I17" s="4">
        <v>408000</v>
      </c>
      <c r="K17" s="4">
        <v>0</v>
      </c>
      <c r="M17" s="4">
        <v>0</v>
      </c>
      <c r="O17" s="4">
        <v>0</v>
      </c>
      <c r="Q17" s="4">
        <v>0</v>
      </c>
      <c r="S17" s="4">
        <v>0</v>
      </c>
    </row>
    <row r="18" spans="3:19" ht="15">
      <c r="C18" s="7" t="s">
        <v>121</v>
      </c>
      <c r="E18" s="4">
        <v>0</v>
      </c>
      <c r="G18" s="4">
        <v>0</v>
      </c>
      <c r="I18" s="4">
        <v>0</v>
      </c>
      <c r="K18" s="4">
        <v>0</v>
      </c>
      <c r="M18" s="4">
        <v>54000</v>
      </c>
      <c r="O18" s="4">
        <v>0</v>
      </c>
      <c r="Q18" s="4">
        <v>0</v>
      </c>
      <c r="S18" s="4">
        <v>575100</v>
      </c>
    </row>
    <row r="19" spans="3:19" ht="15">
      <c r="C19" s="7" t="s">
        <v>121</v>
      </c>
      <c r="E19" s="4">
        <v>0</v>
      </c>
      <c r="G19" s="4">
        <v>0</v>
      </c>
      <c r="I19" s="4">
        <v>0</v>
      </c>
      <c r="K19" s="4">
        <v>18000</v>
      </c>
      <c r="M19" s="4">
        <v>0</v>
      </c>
      <c r="O19" s="4">
        <v>0</v>
      </c>
      <c r="Q19" s="4">
        <v>0</v>
      </c>
      <c r="S19" s="4">
        <v>191700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2023-09-15T19:37:08Z</dcterms:created>
  <dcterms:modified xsi:type="dcterms:W3CDTF">2023-09-15T19:37:08Z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